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Отчет за январь-июнь 2020" sheetId="1" r:id="rId1"/>
    <sheet name="Лист1" sheetId="2" r:id="rId2"/>
  </sheets>
  <definedNames>
    <definedName name="_xlnm.Print_Area" localSheetId="0">'Отчет за январь-июнь 2020'!$A$1:$L$100</definedName>
  </definedNames>
  <calcPr fullCalcOnLoad="1"/>
</workbook>
</file>

<file path=xl/sharedStrings.xml><?xml version="1.0" encoding="utf-8"?>
<sst xmlns="http://schemas.openxmlformats.org/spreadsheetml/2006/main" count="263" uniqueCount="77">
  <si>
    <t>Наименование заказчика, объекта и его местонахлждение, подрядчик</t>
  </si>
  <si>
    <t>Источник финансирования</t>
  </si>
  <si>
    <t>Годы строительства</t>
  </si>
  <si>
    <t>Проектная мощность</t>
  </si>
  <si>
    <t>Сметная стоимость</t>
  </si>
  <si>
    <t>КВ</t>
  </si>
  <si>
    <t>СМР</t>
  </si>
  <si>
    <t>Объем по заключен. Договору (план) (тыс. руб.)</t>
  </si>
  <si>
    <t>Фактический объем, (тыс. руб.)</t>
  </si>
  <si>
    <t>1. Ремонт теплотрасс -</t>
  </si>
  <si>
    <t>-  перекладка сетей в п. Рассвет</t>
  </si>
  <si>
    <t>- перекладка сетей в д. Вахнова Кара</t>
  </si>
  <si>
    <t>134 м. п.</t>
  </si>
  <si>
    <t>143 м. п.</t>
  </si>
  <si>
    <t>План на 2012        (тыс. рубл.)</t>
  </si>
  <si>
    <t>Фактический ввод мощности (тыс. руб.)</t>
  </si>
  <si>
    <t xml:space="preserve">2. Ремонт дороги в дер. Доможирово пер. Торговый, </t>
  </si>
  <si>
    <t>Обл. бюджет</t>
  </si>
  <si>
    <t>Мест.  бюджет</t>
  </si>
  <si>
    <t>3. Ремонт дворовой территории пос. Рассвет д. №5</t>
  </si>
  <si>
    <t>336 м2</t>
  </si>
  <si>
    <t>420 м2</t>
  </si>
  <si>
    <t>в т. ч.</t>
  </si>
  <si>
    <t>в т. ч</t>
  </si>
  <si>
    <t>Фед. бюджет</t>
  </si>
  <si>
    <t>5. Реконструкция системы водоснабжения пос. Рассвет</t>
  </si>
  <si>
    <t>Оплачено  в т.ч.</t>
  </si>
  <si>
    <t xml:space="preserve">Оплачено </t>
  </si>
  <si>
    <t>Оплачено в т. ч.</t>
  </si>
  <si>
    <t>оплачено в т. ч.</t>
  </si>
  <si>
    <t>оплачено</t>
  </si>
  <si>
    <t>4. Ремонт жилых домов по 185-Ф:                                                                                    - ремонт кровли, замена сетей ХВС, п. Рассвет д.3.                                                       - ремонт кровли, замена сетей электроснабжения д. Вахнова Кара,  ул. Сосновая, д.11</t>
  </si>
  <si>
    <t>ИТОГО ПО ДОМОЖИРОВСКОМУ СЕЛЬСКОМУ ПОСЕЛЕНИЮ</t>
  </si>
  <si>
    <t>Алеховщинское сельское поселение</t>
  </si>
  <si>
    <t>ИТОГО ПО АЛЕХОВЩИНСКОМУ СЕЛЬСКОМУ ПОСЕЛЕНИЮ:</t>
  </si>
  <si>
    <t>Реализация адресной программы капитального строительства за январь – сентябрь  2012 года по  МО Лодейнопльский муниципальный район ЛО</t>
  </si>
  <si>
    <r>
      <t>Резервный фонд Правительства Лен. обл.    Обл.  Бюджет</t>
    </r>
    <r>
      <rPr>
        <b/>
        <sz val="9"/>
        <color indexed="8"/>
        <rFont val="Times New Roman"/>
        <family val="1"/>
      </rPr>
      <t xml:space="preserve"> </t>
    </r>
  </si>
  <si>
    <t xml:space="preserve"> Обл.  Бюджет </t>
  </si>
  <si>
    <t>Доможировское сельское поселение</t>
  </si>
  <si>
    <t>Годы строите-льства</t>
  </si>
  <si>
    <t>Фактический ввод мощности                (тыс. руб.)</t>
  </si>
  <si>
    <t>66,8 га</t>
  </si>
  <si>
    <t>Обл. бюд. до СНИП</t>
  </si>
  <si>
    <t>Мест. бюджет доп.м.</t>
  </si>
  <si>
    <t>Обл. бюджет до СНИП</t>
  </si>
  <si>
    <t>Мест.  бюджет доп.м.</t>
  </si>
  <si>
    <t>94 м</t>
  </si>
  <si>
    <t>План на 2020 (тыс. рубл.)</t>
  </si>
  <si>
    <t>1. Ремонт участка автодороги ул. Парковая с. Алеховщина (от жилого дома №18                       ул. Парковая до жилого дома №14 ул. Парковая                          с. Алеховщина)</t>
  </si>
  <si>
    <t>2. Ремонт участка автодороги ул. Парковая с. Алеховщина (от жилого дома №22                       ул. Парковая до жилого дома №26 ул. Парковая                          с. Алеховщина)</t>
  </si>
  <si>
    <t>170 м</t>
  </si>
  <si>
    <t>3. Ремонт участка автодороги ул. Набережна с. Алеховщина (от жилого дома №2                       ул. Набережная до жилого дома №9 ул. Набережная                       с. Алеховщина)</t>
  </si>
  <si>
    <t>115 м</t>
  </si>
  <si>
    <t>4. Ремонт участка автодороги ул. Набережна с. Алеховщина (от здания Алеховщинской участковой больницы №33                       ул. Набережная до жилого дома №39 ул. Набережная                       с. Алеховщина)</t>
  </si>
  <si>
    <t>230 м</t>
  </si>
  <si>
    <t>87 м</t>
  </si>
  <si>
    <t>5. Ремонт участка автомобильной дороги          ул. Стоговская с. Алеховщина (от автодороги Алеховщина-Надпорожье до жилого дома №9-а с. Алеховщина)</t>
  </si>
  <si>
    <t>6. Ямочный ремонт участков грунтовых дорог в п. Ребовичи, д. Игокиничи,  д. Акулова Гора, д. Люговичи</t>
  </si>
  <si>
    <t>7. Ямочный ремонт участков грунтовых дорог в                         д. Люговичи</t>
  </si>
  <si>
    <t>8. Приобретение мотопомп для д. Хмелезеро,                        д. Тервеничи, приобретение пожарных рукавов                            д. Надпорожье, д. Хмелезеро, п. Шархиничи, д. Тервеничи</t>
  </si>
  <si>
    <t>9. Ремонт подъездов к пожарным водоемам д. Надпорожье, д. Пирозеро</t>
  </si>
  <si>
    <t>10. Освобождение площади от борщевика Сосновского</t>
  </si>
  <si>
    <t>11. Благоустройство дворовой территории многоквартирного дома, расположенного по адресу:                с. Алеховщина                                      ул. Набережная дом 27</t>
  </si>
  <si>
    <t>12. Устройство уличного освещения в д. Яровщина,              п. Мехбаза, д. Гонгиничи,           д. Вонозеро, д. Тервеничи</t>
  </si>
  <si>
    <t>13. Устройство уличного освещения в д. Гонгиничи,           д. Игокиничи, п. Ребовичи,              д. Красный Бор, д. Пергачево, д. Мартыново, д. Левково,            д. Надпорожье, д. Ратигора,            д. Мальгиничи, д. Ольхово,               д. Спирово, д. Тимошино</t>
  </si>
  <si>
    <t>14. Приобретение, доставка и установка антивандального спортивного и детского оборудования, д. Яровщина, д. Игокиничи, д. Имоченицы, комплекта дорожных знаков в д. Большие Коковичи</t>
  </si>
  <si>
    <t>15. Снос аварийных домов в с. Алеховщина ул. Пионерская, ул. Школьная, Лодейнопольский переулок</t>
  </si>
  <si>
    <t>16. Устройство уличного освещения в с. Алеховщина на              ул. Высоковольтная,                        ул. Новопоселковская,                    ул.Стрелковская,                       ул. Молодежная,                           ул. Сторожовская</t>
  </si>
  <si>
    <t>17. Снос аварийных домов в    с. Алеховщина ул. Высоковольтная д.11,13</t>
  </si>
  <si>
    <t>18. Устройство уличного освещения в с. Алеховщина      ул. Алеховщинская,                     ул. Комсомольская</t>
  </si>
  <si>
    <t>21. Переселение граждан из аварийного жилищного фонда (приобретение квартир на вторичном рынке)</t>
  </si>
  <si>
    <t>19. Проведение кадастровых работ с целью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</si>
  <si>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>20. Замена водогрейного котла КВ-Р-1,1-95 ст.№4 зав. №008518 рег. №42 с. Алеховщина, ул. Разъезжая, д. №12а котельная №14</t>
  </si>
  <si>
    <t>2020 м2</t>
  </si>
  <si>
    <t>810 м2</t>
  </si>
  <si>
    <t>Реализация адресной программы капитального строительства за январь –  декабрь  2020 года по Алеховщинскому сельскому поселению Лодейнопльского муниципального района Ленинградской области</t>
  </si>
  <si>
    <t>Глава Администрации Алеховщинского сельского поселения                                                                            С.В. Сорокин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</si>
</sst>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0"/>
    <numFmt numFmtId="168" formatCode="#,##0.0000"/>
    <numFmt numFmtId="169" formatCode="0.00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0&quot;р.&quot;"/>
    <numFmt numFmtId="176" formatCode="#&quot; &quot;??/16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ck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3" fillId="0" borderId="17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164" fontId="3" fillId="0" borderId="27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justify" vertical="center" wrapText="1"/>
    </xf>
    <xf numFmtId="164" fontId="2" fillId="0" borderId="17" xfId="0" applyNumberFormat="1" applyFont="1" applyBorder="1" applyAlignment="1">
      <alignment horizontal="justify"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right" vertical="center" wrapText="1"/>
    </xf>
    <xf numFmtId="164" fontId="3" fillId="0" borderId="27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wrapText="1"/>
    </xf>
    <xf numFmtId="3" fontId="3" fillId="0" borderId="49" xfId="0" applyNumberFormat="1" applyFont="1" applyBorder="1" applyAlignment="1">
      <alignment horizontal="center" wrapText="1"/>
    </xf>
    <xf numFmtId="3" fontId="3" fillId="0" borderId="49" xfId="0" applyNumberFormat="1" applyFont="1" applyFill="1" applyBorder="1" applyAlignment="1">
      <alignment horizontal="center" wrapText="1"/>
    </xf>
    <xf numFmtId="3" fontId="3" fillId="0" borderId="50" xfId="0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51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/>
    </xf>
    <xf numFmtId="169" fontId="2" fillId="0" borderId="41" xfId="0" applyNumberFormat="1" applyFont="1" applyFill="1" applyBorder="1" applyAlignment="1">
      <alignment horizontal="center" vertical="center" wrapText="1"/>
    </xf>
    <xf numFmtId="169" fontId="2" fillId="0" borderId="49" xfId="0" applyNumberFormat="1" applyFont="1" applyFill="1" applyBorder="1" applyAlignment="1">
      <alignment horizontal="center" vertical="center" wrapText="1"/>
    </xf>
    <xf numFmtId="169" fontId="2" fillId="0" borderId="50" xfId="0" applyNumberFormat="1" applyFont="1" applyFill="1" applyBorder="1" applyAlignment="1">
      <alignment horizontal="center" vertical="center" wrapText="1"/>
    </xf>
    <xf numFmtId="169" fontId="2" fillId="0" borderId="20" xfId="0" applyNumberFormat="1" applyFont="1" applyFill="1" applyBorder="1" applyAlignment="1">
      <alignment horizontal="center" vertical="center" wrapText="1"/>
    </xf>
    <xf numFmtId="169" fontId="2" fillId="0" borderId="21" xfId="0" applyNumberFormat="1" applyFont="1" applyFill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169" fontId="2" fillId="0" borderId="43" xfId="0" applyNumberFormat="1" applyFont="1" applyFill="1" applyBorder="1" applyAlignment="1">
      <alignment horizontal="center" vertical="center"/>
    </xf>
    <xf numFmtId="169" fontId="2" fillId="0" borderId="4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169" fontId="2" fillId="0" borderId="49" xfId="0" applyNumberFormat="1" applyFont="1" applyFill="1" applyBorder="1" applyAlignment="1">
      <alignment horizontal="center" vertical="center"/>
    </xf>
    <xf numFmtId="169" fontId="2" fillId="0" borderId="50" xfId="0" applyNumberFormat="1" applyFont="1" applyFill="1" applyBorder="1" applyAlignment="1">
      <alignment horizontal="center" vertical="center"/>
    </xf>
    <xf numFmtId="169" fontId="2" fillId="0" borderId="18" xfId="0" applyNumberFormat="1" applyFont="1" applyFill="1" applyBorder="1" applyAlignment="1">
      <alignment horizontal="center" vertical="center"/>
    </xf>
    <xf numFmtId="169" fontId="2" fillId="0" borderId="20" xfId="0" applyNumberFormat="1" applyFont="1" applyFill="1" applyBorder="1" applyAlignment="1">
      <alignment horizontal="center" vertical="center"/>
    </xf>
    <xf numFmtId="169" fontId="2" fillId="0" borderId="21" xfId="0" applyNumberFormat="1" applyFont="1" applyFill="1" applyBorder="1" applyAlignment="1">
      <alignment horizontal="center" vertical="center"/>
    </xf>
    <xf numFmtId="169" fontId="2" fillId="0" borderId="42" xfId="0" applyNumberFormat="1" applyFont="1" applyFill="1" applyBorder="1" applyAlignment="1">
      <alignment horizontal="center" vertical="center" wrapText="1"/>
    </xf>
    <xf numFmtId="169" fontId="2" fillId="0" borderId="52" xfId="0" applyNumberFormat="1" applyFont="1" applyFill="1" applyBorder="1" applyAlignment="1">
      <alignment horizontal="center" vertical="center" wrapText="1"/>
    </xf>
    <xf numFmtId="169" fontId="2" fillId="0" borderId="16" xfId="0" applyNumberFormat="1" applyFont="1" applyFill="1" applyBorder="1" applyAlignment="1">
      <alignment horizontal="center" vertical="center" wrapText="1"/>
    </xf>
    <xf numFmtId="169" fontId="2" fillId="0" borderId="51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8" xfId="0" applyNumberFormat="1" applyFont="1" applyFill="1" applyBorder="1" applyAlignment="1">
      <alignment horizontal="center" vertical="center" wrapText="1"/>
    </xf>
    <xf numFmtId="169" fontId="3" fillId="0" borderId="49" xfId="0" applyNumberFormat="1" applyFont="1" applyFill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169" fontId="2" fillId="0" borderId="3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9" fontId="2" fillId="0" borderId="43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Fill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164" fontId="2" fillId="0" borderId="54" xfId="0" applyNumberFormat="1" applyFont="1" applyFill="1" applyBorder="1" applyAlignment="1">
      <alignment horizontal="left" vertical="center" wrapText="1"/>
    </xf>
    <xf numFmtId="164" fontId="2" fillId="0" borderId="53" xfId="0" applyNumberFormat="1" applyFont="1" applyFill="1" applyBorder="1" applyAlignment="1">
      <alignment horizontal="left" vertical="center" wrapText="1"/>
    </xf>
    <xf numFmtId="164" fontId="2" fillId="0" borderId="55" xfId="0" applyNumberFormat="1" applyFont="1" applyFill="1" applyBorder="1" applyAlignment="1">
      <alignment horizontal="left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169" fontId="6" fillId="0" borderId="43" xfId="0" applyNumberFormat="1" applyFont="1" applyFill="1" applyBorder="1" applyAlignment="1">
      <alignment horizontal="center" vertical="center"/>
    </xf>
    <xf numFmtId="169" fontId="0" fillId="0" borderId="41" xfId="0" applyNumberFormat="1" applyFill="1" applyBorder="1" applyAlignment="1">
      <alignment horizontal="center" vertical="center"/>
    </xf>
    <xf numFmtId="169" fontId="0" fillId="0" borderId="42" xfId="0" applyNumberForma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167" fontId="2" fillId="0" borderId="43" xfId="0" applyNumberFormat="1" applyFont="1" applyFill="1" applyBorder="1" applyAlignment="1">
      <alignment horizontal="center" vertical="center" wrapText="1"/>
    </xf>
    <xf numFmtId="167" fontId="2" fillId="0" borderId="41" xfId="0" applyNumberFormat="1" applyFont="1" applyFill="1" applyBorder="1" applyAlignment="1">
      <alignment horizontal="center" vertical="center" wrapText="1"/>
    </xf>
    <xf numFmtId="167" fontId="2" fillId="0" borderId="42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57" xfId="0" applyNumberFormat="1" applyFont="1" applyBorder="1" applyAlignment="1">
      <alignment horizontal="center" vertical="center" wrapText="1"/>
    </xf>
    <xf numFmtId="166" fontId="6" fillId="0" borderId="43" xfId="0" applyNumberFormat="1" applyFont="1" applyFill="1" applyBorder="1" applyAlignment="1">
      <alignment horizontal="center" vertical="center" wrapText="1"/>
    </xf>
    <xf numFmtId="166" fontId="0" fillId="0" borderId="41" xfId="0" applyNumberFormat="1" applyFill="1" applyBorder="1" applyAlignment="1">
      <alignment horizontal="center" vertical="center" wrapText="1"/>
    </xf>
    <xf numFmtId="166" fontId="0" fillId="0" borderId="42" xfId="0" applyNumberFormat="1" applyFill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/>
    </xf>
    <xf numFmtId="164" fontId="3" fillId="0" borderId="58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 wrapText="1"/>
    </xf>
    <xf numFmtId="169" fontId="2" fillId="0" borderId="43" xfId="0" applyNumberFormat="1" applyFont="1" applyFill="1" applyBorder="1" applyAlignment="1">
      <alignment horizontal="center" vertical="center" wrapText="1"/>
    </xf>
    <xf numFmtId="169" fontId="2" fillId="0" borderId="41" xfId="0" applyNumberFormat="1" applyFont="1" applyFill="1" applyBorder="1" applyAlignment="1">
      <alignment horizontal="center" vertical="center" wrapText="1"/>
    </xf>
    <xf numFmtId="169" fontId="2" fillId="0" borderId="42" xfId="0" applyNumberFormat="1" applyFont="1" applyFill="1" applyBorder="1" applyAlignment="1">
      <alignment horizontal="center" vertical="center" wrapText="1"/>
    </xf>
    <xf numFmtId="164" fontId="3" fillId="0" borderId="59" xfId="0" applyNumberFormat="1" applyFont="1" applyBorder="1" applyAlignment="1">
      <alignment horizontal="center" vertical="center" wrapText="1"/>
    </xf>
    <xf numFmtId="164" fontId="3" fillId="0" borderId="59" xfId="0" applyNumberFormat="1" applyFont="1" applyBorder="1" applyAlignment="1">
      <alignment horizontal="center" vertical="center"/>
    </xf>
    <xf numFmtId="164" fontId="2" fillId="0" borderId="56" xfId="0" applyNumberFormat="1" applyFont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wrapText="1"/>
    </xf>
    <xf numFmtId="164" fontId="2" fillId="0" borderId="57" xfId="0" applyNumberFormat="1" applyFont="1" applyFill="1" applyBorder="1" applyAlignment="1">
      <alignment horizont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57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64" fontId="2" fillId="0" borderId="43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76" fontId="2" fillId="0" borderId="43" xfId="0" applyNumberFormat="1" applyFont="1" applyFill="1" applyBorder="1" applyAlignment="1">
      <alignment horizontal="center" vertical="center" wrapText="1"/>
    </xf>
    <xf numFmtId="176" fontId="2" fillId="0" borderId="41" xfId="0" applyNumberFormat="1" applyFont="1" applyFill="1" applyBorder="1" applyAlignment="1">
      <alignment horizontal="center" vertical="center" wrapText="1"/>
    </xf>
    <xf numFmtId="176" fontId="2" fillId="0" borderId="42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4" fontId="3" fillId="0" borderId="61" xfId="0" applyNumberFormat="1" applyFont="1" applyFill="1" applyBorder="1" applyAlignment="1">
      <alignment horizontal="right" vertical="center"/>
    </xf>
    <xf numFmtId="169" fontId="3" fillId="0" borderId="44" xfId="0" applyNumberFormat="1" applyFont="1" applyFill="1" applyBorder="1" applyAlignment="1">
      <alignment horizontal="center" vertical="center"/>
    </xf>
    <xf numFmtId="169" fontId="0" fillId="0" borderId="62" xfId="0" applyNumberFormat="1" applyFill="1" applyBorder="1" applyAlignment="1">
      <alignment horizontal="center" vertical="center"/>
    </xf>
    <xf numFmtId="169" fontId="0" fillId="0" borderId="63" xfId="0" applyNumberFormat="1" applyFill="1" applyBorder="1" applyAlignment="1">
      <alignment horizontal="center" vertical="center"/>
    </xf>
    <xf numFmtId="169" fontId="45" fillId="0" borderId="43" xfId="0" applyNumberFormat="1" applyFont="1" applyFill="1" applyBorder="1" applyAlignment="1">
      <alignment horizontal="center" vertical="center"/>
    </xf>
    <xf numFmtId="169" fontId="45" fillId="0" borderId="41" xfId="0" applyNumberFormat="1" applyFont="1" applyFill="1" applyBorder="1" applyAlignment="1">
      <alignment horizontal="center" vertical="center"/>
    </xf>
    <xf numFmtId="169" fontId="45" fillId="0" borderId="42" xfId="0" applyNumberFormat="1" applyFont="1" applyFill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 wrapText="1"/>
    </xf>
    <xf numFmtId="166" fontId="2" fillId="0" borderId="41" xfId="0" applyNumberFormat="1" applyFont="1" applyFill="1" applyBorder="1" applyAlignment="1">
      <alignment horizontal="center" vertical="center" wrapText="1"/>
    </xf>
    <xf numFmtId="166" fontId="2" fillId="0" borderId="42" xfId="0" applyNumberFormat="1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169" fontId="6" fillId="0" borderId="4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9" fontId="6" fillId="0" borderId="29" xfId="0" applyNumberFormat="1" applyFont="1" applyFill="1" applyBorder="1" applyAlignment="1">
      <alignment horizontal="center" vertical="center"/>
    </xf>
    <xf numFmtId="169" fontId="0" fillId="0" borderId="41" xfId="0" applyNumberFormat="1" applyBorder="1" applyAlignment="1">
      <alignment horizontal="center" vertical="center"/>
    </xf>
    <xf numFmtId="169" fontId="0" fillId="0" borderId="4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53" xfId="0" applyFont="1" applyBorder="1" applyAlignment="1">
      <alignment horizontal="left" vertical="center" wrapText="1"/>
    </xf>
    <xf numFmtId="0" fontId="44" fillId="0" borderId="64" xfId="0" applyFont="1" applyBorder="1" applyAlignment="1">
      <alignment horizontal="left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166" fontId="0" fillId="0" borderId="41" xfId="0" applyNumberFormat="1" applyFill="1" applyBorder="1" applyAlignment="1">
      <alignment horizontal="center" vertical="center"/>
    </xf>
    <xf numFmtId="166" fontId="0" fillId="0" borderId="42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left" vertical="center" wrapText="1"/>
    </xf>
    <xf numFmtId="3" fontId="2" fillId="0" borderId="65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left" vertical="top" wrapText="1"/>
    </xf>
    <xf numFmtId="164" fontId="2" fillId="0" borderId="54" xfId="0" applyNumberFormat="1" applyFont="1" applyFill="1" applyBorder="1" applyAlignment="1">
      <alignment horizontal="left" vertical="top" wrapText="1"/>
    </xf>
    <xf numFmtId="164" fontId="2" fillId="0" borderId="55" xfId="0" applyNumberFormat="1" applyFont="1" applyFill="1" applyBorder="1" applyAlignment="1">
      <alignment horizontal="left" vertical="top" wrapText="1"/>
    </xf>
    <xf numFmtId="0" fontId="4" fillId="0" borderId="41" xfId="0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right" vertical="center" wrapText="1"/>
    </xf>
    <xf numFmtId="164" fontId="3" fillId="0" borderId="58" xfId="0" applyNumberFormat="1" applyFont="1" applyBorder="1" applyAlignment="1">
      <alignment horizontal="right" vertical="center" wrapText="1"/>
    </xf>
    <xf numFmtId="164" fontId="3" fillId="0" borderId="34" xfId="0" applyNumberFormat="1" applyFont="1" applyBorder="1" applyAlignment="1">
      <alignment horizontal="right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62" xfId="0" applyNumberFormat="1" applyFont="1" applyBorder="1" applyAlignment="1">
      <alignment horizontal="center" vertical="center" wrapText="1"/>
    </xf>
    <xf numFmtId="164" fontId="3" fillId="0" borderId="63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left" vertical="center" wrapText="1"/>
    </xf>
    <xf numFmtId="164" fontId="2" fillId="0" borderId="54" xfId="0" applyNumberFormat="1" applyFont="1" applyBorder="1" applyAlignment="1">
      <alignment horizontal="left" vertical="center" wrapText="1"/>
    </xf>
    <xf numFmtId="164" fontId="2" fillId="0" borderId="55" xfId="0" applyNumberFormat="1" applyFont="1" applyBorder="1" applyAlignment="1">
      <alignment horizontal="left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 wrapText="1"/>
    </xf>
    <xf numFmtId="164" fontId="3" fillId="0" borderId="64" xfId="0" applyNumberFormat="1" applyFont="1" applyBorder="1" applyAlignment="1">
      <alignment horizontal="center" vertical="center" wrapText="1"/>
    </xf>
    <xf numFmtId="164" fontId="3" fillId="0" borderId="68" xfId="0" applyNumberFormat="1" applyFont="1" applyBorder="1" applyAlignment="1">
      <alignment horizontal="center" vertical="center" wrapText="1"/>
    </xf>
    <xf numFmtId="164" fontId="2" fillId="0" borderId="65" xfId="0" applyNumberFormat="1" applyFont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 wrapText="1"/>
    </xf>
    <xf numFmtId="167" fontId="6" fillId="0" borderId="43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6" fillId="0" borderId="42" xfId="0" applyNumberFormat="1" applyFont="1" applyFill="1" applyBorder="1" applyAlignment="1">
      <alignment horizontal="center" vertical="center"/>
    </xf>
    <xf numFmtId="169" fontId="2" fillId="0" borderId="69" xfId="0" applyNumberFormat="1" applyFont="1" applyFill="1" applyBorder="1" applyAlignment="1">
      <alignment horizontal="center" vertical="center"/>
    </xf>
    <xf numFmtId="169" fontId="2" fillId="0" borderId="23" xfId="0" applyNumberFormat="1" applyFont="1" applyFill="1" applyBorder="1" applyAlignment="1">
      <alignment horizontal="center" vertical="center" wrapText="1"/>
    </xf>
    <xf numFmtId="169" fontId="2" fillId="0" borderId="70" xfId="0" applyNumberFormat="1" applyFont="1" applyFill="1" applyBorder="1" applyAlignment="1">
      <alignment horizontal="center" vertical="center" wrapText="1"/>
    </xf>
    <xf numFmtId="169" fontId="2" fillId="0" borderId="71" xfId="0" applyNumberFormat="1" applyFont="1" applyFill="1" applyBorder="1" applyAlignment="1">
      <alignment horizontal="center" vertical="center" wrapText="1"/>
    </xf>
    <xf numFmtId="169" fontId="2" fillId="0" borderId="19" xfId="0" applyNumberFormat="1" applyFont="1" applyFill="1" applyBorder="1" applyAlignment="1">
      <alignment horizontal="center" vertical="center" wrapText="1"/>
    </xf>
    <xf numFmtId="169" fontId="2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SheetLayoutView="100" zoomScalePageLayoutView="0" workbookViewId="0" topLeftCell="A1">
      <selection activeCell="H99" sqref="H99"/>
    </sheetView>
  </sheetViews>
  <sheetFormatPr defaultColWidth="9.140625" defaultRowHeight="15"/>
  <cols>
    <col min="1" max="1" width="23.140625" style="12" customWidth="1"/>
    <col min="2" max="2" width="6.7109375" style="12" customWidth="1"/>
    <col min="3" max="3" width="7.8515625" style="12" customWidth="1"/>
    <col min="4" max="4" width="10.421875" style="12" customWidth="1"/>
    <col min="5" max="5" width="11.140625" style="12" customWidth="1"/>
    <col min="6" max="6" width="11.8515625" style="12" customWidth="1"/>
    <col min="7" max="7" width="11.421875" style="12" customWidth="1"/>
    <col min="8" max="8" width="12.140625" style="12" customWidth="1"/>
    <col min="9" max="10" width="11.7109375" style="12" customWidth="1"/>
    <col min="11" max="11" width="12.00390625" style="12" customWidth="1"/>
    <col min="12" max="12" width="14.57421875" style="12" customWidth="1"/>
  </cols>
  <sheetData>
    <row r="1" spans="1:12" ht="28.5" customHeight="1" thickBot="1">
      <c r="A1" s="170" t="s">
        <v>75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9.25" customHeight="1">
      <c r="A2" s="172" t="s">
        <v>0</v>
      </c>
      <c r="B2" s="156" t="s">
        <v>1</v>
      </c>
      <c r="C2" s="174" t="s">
        <v>39</v>
      </c>
      <c r="D2" s="156" t="s">
        <v>3</v>
      </c>
      <c r="E2" s="176" t="s">
        <v>4</v>
      </c>
      <c r="F2" s="177"/>
      <c r="G2" s="180" t="s">
        <v>47</v>
      </c>
      <c r="H2" s="181"/>
      <c r="I2" s="156" t="s">
        <v>7</v>
      </c>
      <c r="J2" s="158" t="s">
        <v>8</v>
      </c>
      <c r="K2" s="159"/>
      <c r="L2" s="178" t="s">
        <v>40</v>
      </c>
    </row>
    <row r="3" spans="1:12" ht="34.5" customHeight="1">
      <c r="A3" s="173"/>
      <c r="B3" s="157"/>
      <c r="C3" s="175"/>
      <c r="D3" s="157"/>
      <c r="E3" s="5" t="s">
        <v>5</v>
      </c>
      <c r="F3" s="5" t="s">
        <v>6</v>
      </c>
      <c r="G3" s="5" t="s">
        <v>5</v>
      </c>
      <c r="H3" s="5" t="s">
        <v>6</v>
      </c>
      <c r="I3" s="157"/>
      <c r="J3" s="3" t="s">
        <v>5</v>
      </c>
      <c r="K3" s="3" t="s">
        <v>6</v>
      </c>
      <c r="L3" s="179"/>
    </row>
    <row r="4" spans="1:12" ht="15.75" thickBot="1">
      <c r="A4" s="13">
        <v>1</v>
      </c>
      <c r="B4" s="1">
        <v>2</v>
      </c>
      <c r="C4" s="1">
        <v>3</v>
      </c>
      <c r="D4" s="1">
        <v>4</v>
      </c>
      <c r="E4" s="14">
        <v>5</v>
      </c>
      <c r="F4" s="14">
        <v>6</v>
      </c>
      <c r="G4" s="14">
        <v>7</v>
      </c>
      <c r="H4" s="14">
        <v>8</v>
      </c>
      <c r="I4" s="1">
        <v>9</v>
      </c>
      <c r="J4" s="1">
        <v>10</v>
      </c>
      <c r="K4" s="1">
        <v>11</v>
      </c>
      <c r="L4" s="15">
        <v>12</v>
      </c>
    </row>
    <row r="5" spans="1:12" ht="15.75" customHeight="1" thickBot="1">
      <c r="A5" s="163" t="s">
        <v>33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5"/>
    </row>
    <row r="6" spans="1:12" ht="17.25" customHeight="1" thickBot="1">
      <c r="A6" s="138" t="s">
        <v>48</v>
      </c>
      <c r="B6" s="145"/>
      <c r="C6" s="129">
        <v>2020</v>
      </c>
      <c r="D6" s="135" t="s">
        <v>46</v>
      </c>
      <c r="E6" s="147">
        <v>320.957</v>
      </c>
      <c r="F6" s="147">
        <v>320.957</v>
      </c>
      <c r="G6" s="96">
        <v>320.957</v>
      </c>
      <c r="H6" s="96">
        <v>320.957</v>
      </c>
      <c r="I6" s="147">
        <v>320.957</v>
      </c>
      <c r="J6" s="105">
        <v>320.957</v>
      </c>
      <c r="K6" s="269">
        <v>320.957</v>
      </c>
      <c r="L6" s="270">
        <v>320.957</v>
      </c>
    </row>
    <row r="7" spans="1:12" ht="12" customHeight="1" thickTop="1">
      <c r="A7" s="132"/>
      <c r="B7" s="146"/>
      <c r="C7" s="130"/>
      <c r="D7" s="137"/>
      <c r="E7" s="148"/>
      <c r="F7" s="148"/>
      <c r="G7" s="89" t="s">
        <v>22</v>
      </c>
      <c r="H7" s="89" t="s">
        <v>22</v>
      </c>
      <c r="I7" s="148"/>
      <c r="J7" s="271" t="s">
        <v>22</v>
      </c>
      <c r="K7" s="115" t="s">
        <v>22</v>
      </c>
      <c r="L7" s="272" t="s">
        <v>22</v>
      </c>
    </row>
    <row r="8" spans="1:12" ht="24.75" customHeight="1">
      <c r="A8" s="132"/>
      <c r="B8" s="5" t="s">
        <v>17</v>
      </c>
      <c r="C8" s="130"/>
      <c r="D8" s="137"/>
      <c r="E8" s="148"/>
      <c r="F8" s="148"/>
      <c r="G8" s="89">
        <v>282.44208</v>
      </c>
      <c r="H8" s="89">
        <v>282.44208</v>
      </c>
      <c r="I8" s="148"/>
      <c r="J8" s="89">
        <v>282.44208</v>
      </c>
      <c r="K8" s="89">
        <v>282.44208</v>
      </c>
      <c r="L8" s="100">
        <v>282.44208</v>
      </c>
    </row>
    <row r="9" spans="1:12" ht="26.25" customHeight="1" thickBot="1">
      <c r="A9" s="134"/>
      <c r="B9" s="8" t="s">
        <v>18</v>
      </c>
      <c r="C9" s="131"/>
      <c r="D9" s="166"/>
      <c r="E9" s="149"/>
      <c r="F9" s="149"/>
      <c r="G9" s="118">
        <v>38.51492</v>
      </c>
      <c r="H9" s="118">
        <v>38.51492</v>
      </c>
      <c r="I9" s="149"/>
      <c r="J9" s="118">
        <v>38.51492</v>
      </c>
      <c r="K9" s="118">
        <v>38.51492</v>
      </c>
      <c r="L9" s="114">
        <v>38.51492</v>
      </c>
    </row>
    <row r="10" spans="1:12" ht="15.75" customHeight="1" thickBot="1">
      <c r="A10" s="138" t="s">
        <v>49</v>
      </c>
      <c r="B10" s="135"/>
      <c r="C10" s="129">
        <v>2020</v>
      </c>
      <c r="D10" s="135" t="s">
        <v>50</v>
      </c>
      <c r="E10" s="142">
        <v>669.63203</v>
      </c>
      <c r="F10" s="142">
        <v>669.63203</v>
      </c>
      <c r="G10" s="97">
        <v>669.63203</v>
      </c>
      <c r="H10" s="97">
        <v>669.63203</v>
      </c>
      <c r="I10" s="142">
        <v>669.63203</v>
      </c>
      <c r="J10" s="98">
        <v>669.63203</v>
      </c>
      <c r="K10" s="98">
        <v>669.63203</v>
      </c>
      <c r="L10" s="99">
        <v>669.63203</v>
      </c>
    </row>
    <row r="11" spans="1:12" ht="13.5" customHeight="1">
      <c r="A11" s="132"/>
      <c r="B11" s="137"/>
      <c r="C11" s="130"/>
      <c r="D11" s="137"/>
      <c r="E11" s="213"/>
      <c r="F11" s="213"/>
      <c r="G11" s="89" t="s">
        <v>22</v>
      </c>
      <c r="H11" s="89" t="s">
        <v>22</v>
      </c>
      <c r="I11" s="213"/>
      <c r="J11" s="115" t="s">
        <v>22</v>
      </c>
      <c r="K11" s="115" t="s">
        <v>22</v>
      </c>
      <c r="L11" s="116" t="s">
        <v>22</v>
      </c>
    </row>
    <row r="12" spans="1:12" ht="25.5" customHeight="1">
      <c r="A12" s="132"/>
      <c r="B12" s="5" t="s">
        <v>17</v>
      </c>
      <c r="C12" s="130"/>
      <c r="D12" s="137"/>
      <c r="E12" s="213"/>
      <c r="F12" s="213"/>
      <c r="G12" s="117">
        <v>589.27602</v>
      </c>
      <c r="H12" s="117">
        <v>589.27602</v>
      </c>
      <c r="I12" s="213"/>
      <c r="J12" s="117">
        <v>589.27602</v>
      </c>
      <c r="K12" s="117">
        <v>589.27602</v>
      </c>
      <c r="L12" s="100">
        <v>589.27602</v>
      </c>
    </row>
    <row r="13" spans="1:12" ht="25.5" customHeight="1" thickBot="1">
      <c r="A13" s="132"/>
      <c r="B13" s="6" t="s">
        <v>18</v>
      </c>
      <c r="C13" s="130"/>
      <c r="D13" s="137"/>
      <c r="E13" s="213"/>
      <c r="F13" s="213"/>
      <c r="G13" s="117">
        <v>80.35601</v>
      </c>
      <c r="H13" s="117">
        <v>80.35601</v>
      </c>
      <c r="I13" s="213"/>
      <c r="J13" s="117">
        <v>80.35601</v>
      </c>
      <c r="K13" s="117">
        <v>80.35601</v>
      </c>
      <c r="L13" s="114">
        <v>80.35601</v>
      </c>
    </row>
    <row r="14" spans="1:12" ht="15" customHeight="1" thickBot="1">
      <c r="A14" s="138" t="s">
        <v>51</v>
      </c>
      <c r="B14" s="135"/>
      <c r="C14" s="129">
        <v>2020</v>
      </c>
      <c r="D14" s="135" t="s">
        <v>52</v>
      </c>
      <c r="E14" s="147">
        <v>503.354</v>
      </c>
      <c r="F14" s="147">
        <v>503.354</v>
      </c>
      <c r="G14" s="124">
        <v>503.354</v>
      </c>
      <c r="H14" s="124">
        <v>503.354</v>
      </c>
      <c r="I14" s="147">
        <v>503.354</v>
      </c>
      <c r="J14" s="98">
        <v>503.354</v>
      </c>
      <c r="K14" s="98">
        <v>503.354</v>
      </c>
      <c r="L14" s="99">
        <v>503.354</v>
      </c>
    </row>
    <row r="15" spans="1:12" ht="15.75" customHeight="1">
      <c r="A15" s="132"/>
      <c r="B15" s="219"/>
      <c r="C15" s="194"/>
      <c r="D15" s="194"/>
      <c r="E15" s="214"/>
      <c r="F15" s="214"/>
      <c r="G15" s="89" t="s">
        <v>22</v>
      </c>
      <c r="H15" s="89" t="s">
        <v>22</v>
      </c>
      <c r="I15" s="214"/>
      <c r="J15" s="115" t="s">
        <v>22</v>
      </c>
      <c r="K15" s="115" t="s">
        <v>22</v>
      </c>
      <c r="L15" s="116" t="s">
        <v>22</v>
      </c>
    </row>
    <row r="16" spans="1:12" ht="25.5" customHeight="1">
      <c r="A16" s="132"/>
      <c r="B16" s="5" t="s">
        <v>17</v>
      </c>
      <c r="C16" s="194"/>
      <c r="D16" s="194"/>
      <c r="E16" s="214"/>
      <c r="F16" s="214"/>
      <c r="G16" s="89">
        <v>442.9514</v>
      </c>
      <c r="H16" s="89">
        <v>442.9514</v>
      </c>
      <c r="I16" s="214"/>
      <c r="J16" s="89">
        <v>442.9514</v>
      </c>
      <c r="K16" s="89">
        <v>442.9514</v>
      </c>
      <c r="L16" s="100">
        <v>442.9514</v>
      </c>
    </row>
    <row r="17" spans="1:12" ht="25.5" customHeight="1" thickBot="1">
      <c r="A17" s="132"/>
      <c r="B17" s="6" t="s">
        <v>18</v>
      </c>
      <c r="C17" s="195"/>
      <c r="D17" s="195"/>
      <c r="E17" s="215"/>
      <c r="F17" s="215"/>
      <c r="G17" s="97">
        <v>60.4026</v>
      </c>
      <c r="H17" s="97">
        <v>60.4026</v>
      </c>
      <c r="I17" s="215"/>
      <c r="J17" s="97">
        <v>60.4026</v>
      </c>
      <c r="K17" s="97">
        <v>60.4026</v>
      </c>
      <c r="L17" s="114">
        <v>60.4026</v>
      </c>
    </row>
    <row r="18" spans="1:13" ht="16.5" customHeight="1" thickBot="1">
      <c r="A18" s="138" t="s">
        <v>53</v>
      </c>
      <c r="B18" s="135"/>
      <c r="C18" s="129">
        <v>2020</v>
      </c>
      <c r="D18" s="135" t="s">
        <v>54</v>
      </c>
      <c r="E18" s="142">
        <v>930.16464</v>
      </c>
      <c r="F18" s="142">
        <v>930.16464</v>
      </c>
      <c r="G18" s="102">
        <v>930.16464</v>
      </c>
      <c r="H18" s="102">
        <v>930.16464</v>
      </c>
      <c r="I18" s="216">
        <v>930.16464</v>
      </c>
      <c r="J18" s="98">
        <v>930.16464</v>
      </c>
      <c r="K18" s="98">
        <v>930.16464</v>
      </c>
      <c r="L18" s="99">
        <v>930.16464</v>
      </c>
      <c r="M18" s="123"/>
    </row>
    <row r="19" spans="1:12" ht="16.5" customHeight="1">
      <c r="A19" s="132"/>
      <c r="B19" s="219"/>
      <c r="C19" s="194"/>
      <c r="D19" s="194"/>
      <c r="E19" s="217"/>
      <c r="F19" s="217"/>
      <c r="G19" s="89" t="s">
        <v>22</v>
      </c>
      <c r="H19" s="89" t="s">
        <v>22</v>
      </c>
      <c r="I19" s="217"/>
      <c r="J19" s="115" t="s">
        <v>22</v>
      </c>
      <c r="K19" s="115" t="s">
        <v>22</v>
      </c>
      <c r="L19" s="116" t="s">
        <v>22</v>
      </c>
    </row>
    <row r="20" spans="1:12" ht="25.5" customHeight="1">
      <c r="A20" s="132"/>
      <c r="B20" s="5" t="s">
        <v>17</v>
      </c>
      <c r="C20" s="194"/>
      <c r="D20" s="194"/>
      <c r="E20" s="217"/>
      <c r="F20" s="217"/>
      <c r="G20" s="89">
        <v>818.54465</v>
      </c>
      <c r="H20" s="89">
        <v>818.54465</v>
      </c>
      <c r="I20" s="217"/>
      <c r="J20" s="89">
        <v>818.54465</v>
      </c>
      <c r="K20" s="89">
        <v>818.54465</v>
      </c>
      <c r="L20" s="100">
        <v>818.54465</v>
      </c>
    </row>
    <row r="21" spans="1:13" ht="25.5" customHeight="1" thickBot="1">
      <c r="A21" s="134"/>
      <c r="B21" s="8" t="s">
        <v>18</v>
      </c>
      <c r="C21" s="195"/>
      <c r="D21" s="195"/>
      <c r="E21" s="218"/>
      <c r="F21" s="218"/>
      <c r="G21" s="97">
        <v>111.61999</v>
      </c>
      <c r="H21" s="97">
        <v>111.61999</v>
      </c>
      <c r="I21" s="218"/>
      <c r="J21" s="97">
        <v>111.61999</v>
      </c>
      <c r="K21" s="97">
        <v>111.61999</v>
      </c>
      <c r="L21" s="114">
        <v>111.61999</v>
      </c>
      <c r="M21" s="123"/>
    </row>
    <row r="22" spans="1:13" ht="19.5" customHeight="1" thickBot="1">
      <c r="A22" s="138" t="s">
        <v>56</v>
      </c>
      <c r="B22" s="223"/>
      <c r="C22" s="129">
        <v>2020</v>
      </c>
      <c r="D22" s="225" t="s">
        <v>55</v>
      </c>
      <c r="E22" s="228">
        <v>483.96133</v>
      </c>
      <c r="F22" s="228">
        <v>483.96133</v>
      </c>
      <c r="G22" s="102">
        <v>483.96133</v>
      </c>
      <c r="H22" s="102">
        <v>483.96133</v>
      </c>
      <c r="I22" s="228">
        <v>483.96133</v>
      </c>
      <c r="J22" s="98">
        <v>483.96133</v>
      </c>
      <c r="K22" s="98">
        <v>483.96133</v>
      </c>
      <c r="L22" s="99">
        <v>483.96133</v>
      </c>
      <c r="M22" s="125"/>
    </row>
    <row r="23" spans="1:13" ht="17.25" customHeight="1">
      <c r="A23" s="220"/>
      <c r="B23" s="224"/>
      <c r="C23" s="194"/>
      <c r="D23" s="226"/>
      <c r="E23" s="229"/>
      <c r="F23" s="229"/>
      <c r="G23" s="89" t="s">
        <v>22</v>
      </c>
      <c r="H23" s="89" t="s">
        <v>22</v>
      </c>
      <c r="I23" s="229"/>
      <c r="J23" s="115" t="s">
        <v>22</v>
      </c>
      <c r="K23" s="115" t="s">
        <v>22</v>
      </c>
      <c r="L23" s="116" t="s">
        <v>22</v>
      </c>
      <c r="M23" s="125"/>
    </row>
    <row r="24" spans="1:13" ht="27" customHeight="1">
      <c r="A24" s="221"/>
      <c r="B24" s="5" t="s">
        <v>17</v>
      </c>
      <c r="C24" s="194"/>
      <c r="D24" s="226"/>
      <c r="E24" s="229"/>
      <c r="F24" s="229"/>
      <c r="G24" s="117">
        <v>425.88585</v>
      </c>
      <c r="H24" s="117">
        <v>425.88585</v>
      </c>
      <c r="I24" s="229"/>
      <c r="J24" s="117">
        <v>425.88585</v>
      </c>
      <c r="K24" s="117">
        <v>425.88585</v>
      </c>
      <c r="L24" s="100">
        <v>425.88585</v>
      </c>
      <c r="M24" s="125"/>
    </row>
    <row r="25" spans="1:13" ht="25.5" customHeight="1" thickBot="1">
      <c r="A25" s="222"/>
      <c r="B25" s="8" t="s">
        <v>18</v>
      </c>
      <c r="C25" s="195"/>
      <c r="D25" s="227"/>
      <c r="E25" s="230"/>
      <c r="F25" s="230"/>
      <c r="G25" s="118">
        <v>58.07548</v>
      </c>
      <c r="H25" s="118">
        <v>58.07548</v>
      </c>
      <c r="I25" s="230"/>
      <c r="J25" s="118">
        <v>58.07548</v>
      </c>
      <c r="K25" s="118">
        <v>58.07548</v>
      </c>
      <c r="L25" s="114">
        <v>58.07548</v>
      </c>
      <c r="M25" s="125"/>
    </row>
    <row r="26" spans="1:12" ht="15.75" thickBot="1">
      <c r="A26" s="138" t="s">
        <v>57</v>
      </c>
      <c r="B26" s="135"/>
      <c r="C26" s="129">
        <v>2020</v>
      </c>
      <c r="D26" s="129" t="s">
        <v>73</v>
      </c>
      <c r="E26" s="167">
        <v>596.5</v>
      </c>
      <c r="F26" s="167">
        <v>596.5</v>
      </c>
      <c r="G26" s="89">
        <v>596.5</v>
      </c>
      <c r="H26" s="89">
        <v>596.5</v>
      </c>
      <c r="I26" s="167">
        <v>596.5</v>
      </c>
      <c r="J26" s="98">
        <v>596.5</v>
      </c>
      <c r="K26" s="98">
        <v>596.5</v>
      </c>
      <c r="L26" s="99">
        <v>596.5</v>
      </c>
    </row>
    <row r="27" spans="1:12" ht="15.75" thickBot="1">
      <c r="A27" s="132"/>
      <c r="B27" s="137"/>
      <c r="C27" s="130"/>
      <c r="D27" s="130"/>
      <c r="E27" s="168"/>
      <c r="F27" s="168"/>
      <c r="G27" s="89" t="s">
        <v>22</v>
      </c>
      <c r="H27" s="89" t="s">
        <v>22</v>
      </c>
      <c r="I27" s="168"/>
      <c r="J27" s="115" t="s">
        <v>22</v>
      </c>
      <c r="K27" s="115" t="s">
        <v>22</v>
      </c>
      <c r="L27" s="116" t="s">
        <v>22</v>
      </c>
    </row>
    <row r="28" spans="1:12" ht="24" customHeight="1">
      <c r="A28" s="133"/>
      <c r="B28" s="5" t="s">
        <v>17</v>
      </c>
      <c r="C28" s="130"/>
      <c r="D28" s="130"/>
      <c r="E28" s="168"/>
      <c r="F28" s="168"/>
      <c r="G28" s="102">
        <v>566.67477</v>
      </c>
      <c r="H28" s="102">
        <v>566.67477</v>
      </c>
      <c r="I28" s="168"/>
      <c r="J28" s="89">
        <v>566.67477</v>
      </c>
      <c r="K28" s="89">
        <v>566.67477</v>
      </c>
      <c r="L28" s="100">
        <v>566.67477</v>
      </c>
    </row>
    <row r="29" spans="1:12" ht="24.75" customHeight="1" thickBot="1">
      <c r="A29" s="134"/>
      <c r="B29" s="8" t="s">
        <v>18</v>
      </c>
      <c r="C29" s="131"/>
      <c r="D29" s="131"/>
      <c r="E29" s="169"/>
      <c r="F29" s="169"/>
      <c r="G29" s="97">
        <v>29.82523</v>
      </c>
      <c r="H29" s="97">
        <v>29.82523</v>
      </c>
      <c r="I29" s="169"/>
      <c r="J29" s="97">
        <v>29.82523</v>
      </c>
      <c r="K29" s="97">
        <v>29.82523</v>
      </c>
      <c r="L29" s="273">
        <v>29.82523</v>
      </c>
    </row>
    <row r="30" spans="1:12" ht="19.5" customHeight="1" thickBot="1">
      <c r="A30" s="138" t="s">
        <v>58</v>
      </c>
      <c r="B30" s="135"/>
      <c r="C30" s="234">
        <v>2020</v>
      </c>
      <c r="D30" s="129" t="s">
        <v>74</v>
      </c>
      <c r="E30" s="167">
        <v>103.5</v>
      </c>
      <c r="F30" s="167">
        <v>103.5</v>
      </c>
      <c r="G30" s="126">
        <v>103.5</v>
      </c>
      <c r="H30" s="126">
        <v>103.5</v>
      </c>
      <c r="I30" s="167">
        <v>103.5</v>
      </c>
      <c r="J30" s="98">
        <v>103.5</v>
      </c>
      <c r="K30" s="98">
        <v>103.5</v>
      </c>
      <c r="L30" s="99">
        <v>103.5</v>
      </c>
    </row>
    <row r="31" spans="1:12" ht="16.5" customHeight="1">
      <c r="A31" s="139"/>
      <c r="B31" s="137"/>
      <c r="C31" s="235"/>
      <c r="D31" s="130"/>
      <c r="E31" s="168"/>
      <c r="F31" s="168"/>
      <c r="G31" s="89" t="s">
        <v>22</v>
      </c>
      <c r="H31" s="89" t="s">
        <v>22</v>
      </c>
      <c r="I31" s="168"/>
      <c r="J31" s="115" t="s">
        <v>22</v>
      </c>
      <c r="K31" s="115" t="s">
        <v>22</v>
      </c>
      <c r="L31" s="116" t="s">
        <v>22</v>
      </c>
    </row>
    <row r="32" spans="1:12" ht="25.5" customHeight="1">
      <c r="A32" s="233"/>
      <c r="B32" s="5" t="s">
        <v>17</v>
      </c>
      <c r="C32" s="235"/>
      <c r="D32" s="240"/>
      <c r="E32" s="168"/>
      <c r="F32" s="168"/>
      <c r="G32" s="89">
        <v>98.32496</v>
      </c>
      <c r="H32" s="89">
        <v>98.32496</v>
      </c>
      <c r="I32" s="168"/>
      <c r="J32" s="89">
        <v>98.32496</v>
      </c>
      <c r="K32" s="89">
        <v>98.32496</v>
      </c>
      <c r="L32" s="100">
        <v>98.32496</v>
      </c>
    </row>
    <row r="33" spans="1:12" ht="26.25" customHeight="1" thickBot="1">
      <c r="A33" s="140"/>
      <c r="B33" s="8" t="s">
        <v>18</v>
      </c>
      <c r="C33" s="236"/>
      <c r="D33" s="131"/>
      <c r="E33" s="169"/>
      <c r="F33" s="169"/>
      <c r="G33" s="97">
        <v>5.17504</v>
      </c>
      <c r="H33" s="97">
        <v>5.17504</v>
      </c>
      <c r="I33" s="169"/>
      <c r="J33" s="97">
        <v>5.17504</v>
      </c>
      <c r="K33" s="97">
        <v>5.17504</v>
      </c>
      <c r="L33" s="273">
        <v>5.17504</v>
      </c>
    </row>
    <row r="34" spans="1:12" ht="24.75" customHeight="1" thickBot="1">
      <c r="A34" s="132" t="s">
        <v>59</v>
      </c>
      <c r="B34" s="135"/>
      <c r="C34" s="130">
        <v>2020</v>
      </c>
      <c r="D34" s="191">
        <v>0.125</v>
      </c>
      <c r="E34" s="185">
        <v>99.33</v>
      </c>
      <c r="F34" s="185">
        <v>99.33</v>
      </c>
      <c r="G34" s="7">
        <v>99.33</v>
      </c>
      <c r="H34" s="7">
        <v>99.33</v>
      </c>
      <c r="I34" s="135">
        <v>99.33</v>
      </c>
      <c r="J34" s="98">
        <v>99.33</v>
      </c>
      <c r="K34" s="98">
        <v>99.33</v>
      </c>
      <c r="L34" s="99">
        <v>99.33</v>
      </c>
    </row>
    <row r="35" spans="1:12" ht="15" customHeight="1">
      <c r="A35" s="132"/>
      <c r="B35" s="141"/>
      <c r="C35" s="130"/>
      <c r="D35" s="192"/>
      <c r="E35" s="186"/>
      <c r="F35" s="186"/>
      <c r="G35" s="5" t="s">
        <v>22</v>
      </c>
      <c r="H35" s="5" t="s">
        <v>22</v>
      </c>
      <c r="I35" s="137"/>
      <c r="J35" s="115" t="s">
        <v>22</v>
      </c>
      <c r="K35" s="115" t="s">
        <v>22</v>
      </c>
      <c r="L35" s="116" t="s">
        <v>22</v>
      </c>
    </row>
    <row r="36" spans="1:12" ht="24.75" customHeight="1">
      <c r="A36" s="132"/>
      <c r="B36" s="5" t="s">
        <v>17</v>
      </c>
      <c r="C36" s="130"/>
      <c r="D36" s="192"/>
      <c r="E36" s="186"/>
      <c r="F36" s="186"/>
      <c r="G36" s="127">
        <v>94.36346</v>
      </c>
      <c r="H36" s="127">
        <v>94.36346</v>
      </c>
      <c r="I36" s="137"/>
      <c r="J36" s="117">
        <v>94.36346</v>
      </c>
      <c r="K36" s="117">
        <v>94.36346</v>
      </c>
      <c r="L36" s="101">
        <v>94.36346</v>
      </c>
    </row>
    <row r="37" spans="1:12" ht="24.75" customHeight="1" thickBot="1">
      <c r="A37" s="132"/>
      <c r="B37" s="6" t="s">
        <v>18</v>
      </c>
      <c r="C37" s="130"/>
      <c r="D37" s="193"/>
      <c r="E37" s="186"/>
      <c r="F37" s="186"/>
      <c r="G37" s="127">
        <v>4.96654</v>
      </c>
      <c r="H37" s="127">
        <v>4.96654</v>
      </c>
      <c r="I37" s="166"/>
      <c r="J37" s="117">
        <v>4.96654</v>
      </c>
      <c r="K37" s="117">
        <v>4.96654</v>
      </c>
      <c r="L37" s="101">
        <v>4.96654</v>
      </c>
    </row>
    <row r="38" spans="1:12" ht="24.75" customHeight="1" thickBot="1">
      <c r="A38" s="138" t="s">
        <v>60</v>
      </c>
      <c r="B38" s="135"/>
      <c r="C38" s="129">
        <v>2020</v>
      </c>
      <c r="D38" s="129">
        <v>2</v>
      </c>
      <c r="E38" s="160">
        <v>200</v>
      </c>
      <c r="F38" s="160">
        <v>200</v>
      </c>
      <c r="G38" s="91">
        <v>200</v>
      </c>
      <c r="H38" s="91">
        <v>200</v>
      </c>
      <c r="I38" s="205">
        <v>200</v>
      </c>
      <c r="J38" s="98">
        <v>200</v>
      </c>
      <c r="K38" s="98">
        <v>200</v>
      </c>
      <c r="L38" s="99">
        <v>200</v>
      </c>
    </row>
    <row r="39" spans="1:12" ht="13.5" customHeight="1">
      <c r="A39" s="132"/>
      <c r="B39" s="141"/>
      <c r="C39" s="130"/>
      <c r="D39" s="130"/>
      <c r="E39" s="161"/>
      <c r="F39" s="161"/>
      <c r="G39" s="90" t="s">
        <v>22</v>
      </c>
      <c r="H39" s="90" t="s">
        <v>22</v>
      </c>
      <c r="I39" s="206"/>
      <c r="J39" s="115" t="s">
        <v>22</v>
      </c>
      <c r="K39" s="115" t="s">
        <v>22</v>
      </c>
      <c r="L39" s="116" t="s">
        <v>22</v>
      </c>
    </row>
    <row r="40" spans="1:12" ht="24.75" customHeight="1">
      <c r="A40" s="132"/>
      <c r="B40" s="5" t="s">
        <v>17</v>
      </c>
      <c r="C40" s="130"/>
      <c r="D40" s="130"/>
      <c r="E40" s="161"/>
      <c r="F40" s="161"/>
      <c r="G40" s="117">
        <v>189.99992</v>
      </c>
      <c r="H40" s="117">
        <v>189.99992</v>
      </c>
      <c r="I40" s="206"/>
      <c r="J40" s="117">
        <v>189.99992</v>
      </c>
      <c r="K40" s="117">
        <v>189.99992</v>
      </c>
      <c r="L40" s="101">
        <v>189.99992</v>
      </c>
    </row>
    <row r="41" spans="1:12" ht="24.75" customHeight="1" thickBot="1">
      <c r="A41" s="134"/>
      <c r="B41" s="8" t="s">
        <v>18</v>
      </c>
      <c r="C41" s="131"/>
      <c r="D41" s="131"/>
      <c r="E41" s="162"/>
      <c r="F41" s="162"/>
      <c r="G41" s="118">
        <v>10.00008</v>
      </c>
      <c r="H41" s="118">
        <v>10.00008</v>
      </c>
      <c r="I41" s="207"/>
      <c r="J41" s="118">
        <v>10.00008</v>
      </c>
      <c r="K41" s="118">
        <v>10.00008</v>
      </c>
      <c r="L41" s="119">
        <v>10.00008</v>
      </c>
    </row>
    <row r="42" spans="1:12" ht="18" customHeight="1" thickBot="1">
      <c r="A42" s="132" t="s">
        <v>61</v>
      </c>
      <c r="B42" s="137"/>
      <c r="C42" s="130">
        <v>2020</v>
      </c>
      <c r="D42" s="130" t="s">
        <v>41</v>
      </c>
      <c r="E42" s="151">
        <v>322.6835</v>
      </c>
      <c r="F42" s="151">
        <v>322.6835</v>
      </c>
      <c r="G42" s="115">
        <v>322.6835</v>
      </c>
      <c r="H42" s="115">
        <v>322.6835</v>
      </c>
      <c r="I42" s="151">
        <v>322.6835</v>
      </c>
      <c r="J42" s="113">
        <v>322.6835</v>
      </c>
      <c r="K42" s="113">
        <v>322.6835</v>
      </c>
      <c r="L42" s="114">
        <v>0</v>
      </c>
    </row>
    <row r="43" spans="1:12" ht="16.5" customHeight="1">
      <c r="A43" s="132"/>
      <c r="B43" s="137"/>
      <c r="C43" s="130"/>
      <c r="D43" s="130"/>
      <c r="E43" s="151"/>
      <c r="F43" s="151"/>
      <c r="G43" s="89" t="s">
        <v>22</v>
      </c>
      <c r="H43" s="89" t="s">
        <v>22</v>
      </c>
      <c r="I43" s="151"/>
      <c r="J43" s="115" t="s">
        <v>22</v>
      </c>
      <c r="K43" s="115" t="s">
        <v>22</v>
      </c>
      <c r="L43" s="116" t="s">
        <v>22</v>
      </c>
    </row>
    <row r="44" spans="1:12" ht="24.75" customHeight="1">
      <c r="A44" s="133"/>
      <c r="B44" s="5" t="s">
        <v>17</v>
      </c>
      <c r="C44" s="130"/>
      <c r="D44" s="130"/>
      <c r="E44" s="151"/>
      <c r="F44" s="151"/>
      <c r="G44" s="89">
        <v>214.08209</v>
      </c>
      <c r="H44" s="89">
        <v>214.08209</v>
      </c>
      <c r="I44" s="151"/>
      <c r="J44" s="89">
        <v>214.08209</v>
      </c>
      <c r="K44" s="89">
        <v>214.08209</v>
      </c>
      <c r="L44" s="100">
        <v>214.08209</v>
      </c>
    </row>
    <row r="45" spans="1:12" ht="27" customHeight="1" thickBot="1">
      <c r="A45" s="134"/>
      <c r="B45" s="8" t="s">
        <v>18</v>
      </c>
      <c r="C45" s="131"/>
      <c r="D45" s="131"/>
      <c r="E45" s="152"/>
      <c r="F45" s="152"/>
      <c r="G45" s="97">
        <v>108.60141</v>
      </c>
      <c r="H45" s="97">
        <v>108.60141</v>
      </c>
      <c r="I45" s="152"/>
      <c r="J45" s="97">
        <v>108.60141</v>
      </c>
      <c r="K45" s="97">
        <v>108.60141</v>
      </c>
      <c r="L45" s="114">
        <v>108.60141</v>
      </c>
    </row>
    <row r="46" spans="1:12" ht="15" customHeight="1" thickBot="1">
      <c r="A46" s="138" t="s">
        <v>62</v>
      </c>
      <c r="B46" s="135"/>
      <c r="C46" s="130">
        <v>2020</v>
      </c>
      <c r="D46" s="129">
        <v>1</v>
      </c>
      <c r="E46" s="150">
        <v>3409.09091</v>
      </c>
      <c r="F46" s="150">
        <v>3409.09091</v>
      </c>
      <c r="G46" s="102">
        <v>3409.09091</v>
      </c>
      <c r="H46" s="102">
        <v>3409.09091</v>
      </c>
      <c r="I46" s="150">
        <v>3409.09091</v>
      </c>
      <c r="J46" s="98">
        <v>3409.09091</v>
      </c>
      <c r="K46" s="98">
        <v>3409.09091</v>
      </c>
      <c r="L46" s="99">
        <v>3409.09091</v>
      </c>
    </row>
    <row r="47" spans="1:12" ht="15">
      <c r="A47" s="132"/>
      <c r="B47" s="137"/>
      <c r="C47" s="130"/>
      <c r="D47" s="130"/>
      <c r="E47" s="151"/>
      <c r="F47" s="151"/>
      <c r="G47" s="90" t="s">
        <v>22</v>
      </c>
      <c r="H47" s="90" t="s">
        <v>22</v>
      </c>
      <c r="I47" s="151"/>
      <c r="J47" s="115" t="s">
        <v>22</v>
      </c>
      <c r="K47" s="115" t="s">
        <v>22</v>
      </c>
      <c r="L47" s="116" t="s">
        <v>22</v>
      </c>
    </row>
    <row r="48" spans="1:12" ht="36" customHeight="1">
      <c r="A48" s="133"/>
      <c r="B48" s="5" t="s">
        <v>17</v>
      </c>
      <c r="C48" s="130"/>
      <c r="D48" s="130"/>
      <c r="E48" s="151"/>
      <c r="F48" s="151"/>
      <c r="G48" s="89">
        <v>3000</v>
      </c>
      <c r="H48" s="89">
        <v>3000</v>
      </c>
      <c r="I48" s="151"/>
      <c r="J48" s="89">
        <v>3000</v>
      </c>
      <c r="K48" s="89">
        <v>3000</v>
      </c>
      <c r="L48" s="116">
        <v>3000</v>
      </c>
    </row>
    <row r="49" spans="1:12" ht="36" customHeight="1" thickBot="1">
      <c r="A49" s="134"/>
      <c r="B49" s="8" t="s">
        <v>18</v>
      </c>
      <c r="C49" s="131"/>
      <c r="D49" s="131"/>
      <c r="E49" s="152"/>
      <c r="F49" s="152"/>
      <c r="G49" s="97">
        <v>409.09091</v>
      </c>
      <c r="H49" s="97">
        <v>409.09091</v>
      </c>
      <c r="I49" s="152"/>
      <c r="J49" s="97">
        <v>409.09091</v>
      </c>
      <c r="K49" s="97">
        <v>409.09091</v>
      </c>
      <c r="L49" s="273">
        <v>409.09091</v>
      </c>
    </row>
    <row r="50" spans="1:12" ht="21.75" customHeight="1" thickBot="1">
      <c r="A50" s="132" t="s">
        <v>63</v>
      </c>
      <c r="B50" s="135"/>
      <c r="C50" s="130">
        <v>2020</v>
      </c>
      <c r="D50" s="129">
        <v>8</v>
      </c>
      <c r="E50" s="167">
        <v>763.83875</v>
      </c>
      <c r="F50" s="167">
        <v>763.83875</v>
      </c>
      <c r="G50" s="102">
        <v>763.83875</v>
      </c>
      <c r="H50" s="102">
        <v>763.83875</v>
      </c>
      <c r="I50" s="167">
        <v>763.83875</v>
      </c>
      <c r="J50" s="98">
        <v>763.83875</v>
      </c>
      <c r="K50" s="98">
        <v>763.83875</v>
      </c>
      <c r="L50" s="99">
        <v>763.83875</v>
      </c>
    </row>
    <row r="51" spans="1:12" ht="21.75" customHeight="1">
      <c r="A51" s="132"/>
      <c r="B51" s="136"/>
      <c r="C51" s="130"/>
      <c r="D51" s="130"/>
      <c r="E51" s="168"/>
      <c r="F51" s="168"/>
      <c r="G51" s="89" t="s">
        <v>22</v>
      </c>
      <c r="H51" s="89" t="s">
        <v>22</v>
      </c>
      <c r="I51" s="168"/>
      <c r="J51" s="115" t="s">
        <v>22</v>
      </c>
      <c r="K51" s="115" t="s">
        <v>22</v>
      </c>
      <c r="L51" s="116" t="s">
        <v>22</v>
      </c>
    </row>
    <row r="52" spans="1:12" ht="33.75" customHeight="1">
      <c r="A52" s="133"/>
      <c r="B52" s="5" t="s">
        <v>17</v>
      </c>
      <c r="C52" s="130"/>
      <c r="D52" s="130"/>
      <c r="E52" s="168"/>
      <c r="F52" s="168"/>
      <c r="G52" s="89">
        <v>725.64652</v>
      </c>
      <c r="H52" s="89">
        <v>725.64652</v>
      </c>
      <c r="I52" s="168"/>
      <c r="J52" s="89">
        <v>725.64652</v>
      </c>
      <c r="K52" s="89">
        <v>725.64652</v>
      </c>
      <c r="L52" s="100">
        <v>725.64652</v>
      </c>
    </row>
    <row r="53" spans="1:12" ht="27" customHeight="1" thickBot="1">
      <c r="A53" s="134"/>
      <c r="B53" s="8" t="s">
        <v>18</v>
      </c>
      <c r="C53" s="131"/>
      <c r="D53" s="131"/>
      <c r="E53" s="169"/>
      <c r="F53" s="169"/>
      <c r="G53" s="118">
        <v>38.19223</v>
      </c>
      <c r="H53" s="118">
        <v>38.19223</v>
      </c>
      <c r="I53" s="169"/>
      <c r="J53" s="118">
        <v>38.19223</v>
      </c>
      <c r="K53" s="118">
        <v>38.19223</v>
      </c>
      <c r="L53" s="119">
        <v>38.19223</v>
      </c>
    </row>
    <row r="54" spans="1:12" ht="27" customHeight="1" thickBot="1">
      <c r="A54" s="138" t="s">
        <v>64</v>
      </c>
      <c r="B54" s="135"/>
      <c r="C54" s="130">
        <v>2020</v>
      </c>
      <c r="D54" s="129">
        <v>30</v>
      </c>
      <c r="E54" s="167">
        <v>468.41125</v>
      </c>
      <c r="F54" s="167">
        <v>468.41125</v>
      </c>
      <c r="G54" s="102">
        <v>468.41125</v>
      </c>
      <c r="H54" s="102">
        <v>468.41125</v>
      </c>
      <c r="I54" s="167">
        <v>468.41125</v>
      </c>
      <c r="J54" s="98">
        <v>468.41125</v>
      </c>
      <c r="K54" s="98">
        <v>468.41125</v>
      </c>
      <c r="L54" s="99">
        <v>468.41125</v>
      </c>
    </row>
    <row r="55" spans="1:12" ht="27" customHeight="1">
      <c r="A55" s="139"/>
      <c r="B55" s="136"/>
      <c r="C55" s="130"/>
      <c r="D55" s="130"/>
      <c r="E55" s="168"/>
      <c r="F55" s="168"/>
      <c r="G55" s="89" t="s">
        <v>22</v>
      </c>
      <c r="H55" s="89" t="s">
        <v>22</v>
      </c>
      <c r="I55" s="168"/>
      <c r="J55" s="115" t="s">
        <v>22</v>
      </c>
      <c r="K55" s="115" t="s">
        <v>22</v>
      </c>
      <c r="L55" s="116" t="s">
        <v>22</v>
      </c>
    </row>
    <row r="56" spans="1:12" ht="27" customHeight="1">
      <c r="A56" s="139"/>
      <c r="B56" s="5" t="s">
        <v>17</v>
      </c>
      <c r="C56" s="130"/>
      <c r="D56" s="130"/>
      <c r="E56" s="168"/>
      <c r="F56" s="168"/>
      <c r="G56" s="89">
        <v>444.99051</v>
      </c>
      <c r="H56" s="89">
        <v>444.99051</v>
      </c>
      <c r="I56" s="168"/>
      <c r="J56" s="89">
        <v>444.99051</v>
      </c>
      <c r="K56" s="89">
        <v>444.99051</v>
      </c>
      <c r="L56" s="100">
        <v>444.99051</v>
      </c>
    </row>
    <row r="57" spans="1:12" ht="27" customHeight="1" thickBot="1">
      <c r="A57" s="140"/>
      <c r="B57" s="8" t="s">
        <v>18</v>
      </c>
      <c r="C57" s="131"/>
      <c r="D57" s="131"/>
      <c r="E57" s="169"/>
      <c r="F57" s="169"/>
      <c r="G57" s="97">
        <v>23.42074</v>
      </c>
      <c r="H57" s="97">
        <v>23.42074</v>
      </c>
      <c r="I57" s="169"/>
      <c r="J57" s="118">
        <v>23.42074</v>
      </c>
      <c r="K57" s="118">
        <v>23.42074</v>
      </c>
      <c r="L57" s="119">
        <v>23.42074</v>
      </c>
    </row>
    <row r="58" spans="1:12" ht="18.75" customHeight="1" thickBot="1">
      <c r="A58" s="138" t="s">
        <v>65</v>
      </c>
      <c r="B58" s="135"/>
      <c r="C58" s="129">
        <v>2020</v>
      </c>
      <c r="D58" s="129">
        <v>4</v>
      </c>
      <c r="E58" s="135">
        <v>400</v>
      </c>
      <c r="F58" s="135">
        <v>400</v>
      </c>
      <c r="G58" s="91">
        <v>400</v>
      </c>
      <c r="H58" s="91">
        <v>400</v>
      </c>
      <c r="I58" s="135">
        <v>400</v>
      </c>
      <c r="J58" s="102">
        <v>400</v>
      </c>
      <c r="K58" s="102">
        <v>400</v>
      </c>
      <c r="L58" s="99">
        <v>400</v>
      </c>
    </row>
    <row r="59" spans="1:12" ht="21" customHeight="1">
      <c r="A59" s="132"/>
      <c r="B59" s="137"/>
      <c r="C59" s="130"/>
      <c r="D59" s="130"/>
      <c r="E59" s="137"/>
      <c r="F59" s="137"/>
      <c r="G59" s="90" t="s">
        <v>22</v>
      </c>
      <c r="H59" s="90" t="s">
        <v>22</v>
      </c>
      <c r="I59" s="137"/>
      <c r="J59" s="115" t="s">
        <v>22</v>
      </c>
      <c r="K59" s="115" t="s">
        <v>22</v>
      </c>
      <c r="L59" s="116" t="s">
        <v>22</v>
      </c>
    </row>
    <row r="60" spans="1:12" ht="23.25" customHeight="1">
      <c r="A60" s="133"/>
      <c r="B60" s="5" t="s">
        <v>17</v>
      </c>
      <c r="C60" s="130"/>
      <c r="D60" s="130"/>
      <c r="E60" s="137"/>
      <c r="F60" s="137"/>
      <c r="G60" s="90">
        <v>380</v>
      </c>
      <c r="H60" s="90">
        <v>380</v>
      </c>
      <c r="I60" s="137"/>
      <c r="J60" s="89">
        <v>380</v>
      </c>
      <c r="K60" s="89">
        <v>380</v>
      </c>
      <c r="L60" s="100">
        <v>380</v>
      </c>
    </row>
    <row r="61" spans="1:12" ht="26.25" customHeight="1" thickBot="1">
      <c r="A61" s="134"/>
      <c r="B61" s="8" t="s">
        <v>18</v>
      </c>
      <c r="C61" s="131"/>
      <c r="D61" s="131"/>
      <c r="E61" s="166"/>
      <c r="F61" s="166"/>
      <c r="G61" s="90">
        <v>20</v>
      </c>
      <c r="H61" s="90">
        <v>20</v>
      </c>
      <c r="I61" s="166"/>
      <c r="J61" s="89">
        <v>20</v>
      </c>
      <c r="K61" s="89">
        <v>20</v>
      </c>
      <c r="L61" s="101">
        <v>20</v>
      </c>
    </row>
    <row r="62" spans="1:12" ht="30.75" customHeight="1" thickBot="1">
      <c r="A62" s="138" t="s">
        <v>66</v>
      </c>
      <c r="B62" s="189"/>
      <c r="C62" s="153">
        <v>2020</v>
      </c>
      <c r="D62" s="130">
        <v>3</v>
      </c>
      <c r="E62" s="142">
        <v>444.14207</v>
      </c>
      <c r="F62" s="142">
        <v>444.14207</v>
      </c>
      <c r="G62" s="128">
        <v>444.14207</v>
      </c>
      <c r="H62" s="128">
        <v>444.14207</v>
      </c>
      <c r="I62" s="142">
        <v>444.14207</v>
      </c>
      <c r="J62" s="108">
        <v>444.14207</v>
      </c>
      <c r="K62" s="108">
        <v>444.14207</v>
      </c>
      <c r="L62" s="109">
        <v>444.14207</v>
      </c>
    </row>
    <row r="63" spans="1:12" ht="21.75" customHeight="1">
      <c r="A63" s="132"/>
      <c r="B63" s="190"/>
      <c r="C63" s="154"/>
      <c r="D63" s="130"/>
      <c r="E63" s="143"/>
      <c r="F63" s="143"/>
      <c r="G63" s="103" t="s">
        <v>22</v>
      </c>
      <c r="H63" s="103" t="s">
        <v>22</v>
      </c>
      <c r="I63" s="143"/>
      <c r="J63" s="93" t="s">
        <v>22</v>
      </c>
      <c r="K63" s="93" t="s">
        <v>22</v>
      </c>
      <c r="L63" s="94" t="s">
        <v>22</v>
      </c>
    </row>
    <row r="64" spans="1:12" ht="30" customHeight="1">
      <c r="A64" s="132"/>
      <c r="B64" s="5" t="s">
        <v>17</v>
      </c>
      <c r="C64" s="154"/>
      <c r="D64" s="130"/>
      <c r="E64" s="143"/>
      <c r="F64" s="143"/>
      <c r="G64" s="103">
        <v>421.83614</v>
      </c>
      <c r="H64" s="103">
        <v>421.83614</v>
      </c>
      <c r="I64" s="143"/>
      <c r="J64" s="103">
        <v>421.83614</v>
      </c>
      <c r="K64" s="103">
        <v>421.83614</v>
      </c>
      <c r="L64" s="111">
        <v>421.83614</v>
      </c>
    </row>
    <row r="65" spans="1:12" ht="37.5" customHeight="1" thickBot="1">
      <c r="A65" s="134"/>
      <c r="B65" s="8" t="s">
        <v>18</v>
      </c>
      <c r="C65" s="155"/>
      <c r="D65" s="131"/>
      <c r="E65" s="144"/>
      <c r="F65" s="144"/>
      <c r="G65" s="104">
        <v>22.30593</v>
      </c>
      <c r="H65" s="104">
        <v>22.30593</v>
      </c>
      <c r="I65" s="144"/>
      <c r="J65" s="104">
        <v>22.30593</v>
      </c>
      <c r="K65" s="104">
        <v>22.30593</v>
      </c>
      <c r="L65" s="110">
        <v>22.30593</v>
      </c>
    </row>
    <row r="66" spans="1:12" ht="21" customHeight="1" thickBot="1">
      <c r="A66" s="237" t="s">
        <v>67</v>
      </c>
      <c r="B66" s="189"/>
      <c r="C66" s="153">
        <v>2020</v>
      </c>
      <c r="D66" s="130">
        <v>21</v>
      </c>
      <c r="E66" s="182">
        <v>275</v>
      </c>
      <c r="F66" s="182">
        <v>275</v>
      </c>
      <c r="G66" s="88">
        <v>275</v>
      </c>
      <c r="H66" s="88">
        <v>275</v>
      </c>
      <c r="I66" s="147">
        <v>275</v>
      </c>
      <c r="J66" s="108">
        <v>275</v>
      </c>
      <c r="K66" s="108">
        <v>275</v>
      </c>
      <c r="L66" s="109">
        <v>275</v>
      </c>
    </row>
    <row r="67" spans="1:12" ht="19.5" customHeight="1">
      <c r="A67" s="238"/>
      <c r="B67" s="190"/>
      <c r="C67" s="154"/>
      <c r="D67" s="130"/>
      <c r="E67" s="210"/>
      <c r="F67" s="210"/>
      <c r="G67" s="92" t="s">
        <v>22</v>
      </c>
      <c r="H67" s="92" t="s">
        <v>22</v>
      </c>
      <c r="I67" s="231"/>
      <c r="J67" s="93" t="s">
        <v>22</v>
      </c>
      <c r="K67" s="93" t="s">
        <v>22</v>
      </c>
      <c r="L67" s="94" t="s">
        <v>22</v>
      </c>
    </row>
    <row r="68" spans="1:12" ht="26.25" customHeight="1">
      <c r="A68" s="238"/>
      <c r="B68" s="5" t="s">
        <v>17</v>
      </c>
      <c r="C68" s="154"/>
      <c r="D68" s="130"/>
      <c r="E68" s="210"/>
      <c r="F68" s="210"/>
      <c r="G68" s="103">
        <v>261.18881</v>
      </c>
      <c r="H68" s="103">
        <v>261.18881</v>
      </c>
      <c r="I68" s="231"/>
      <c r="J68" s="103">
        <v>261.18881</v>
      </c>
      <c r="K68" s="103">
        <v>261.18881</v>
      </c>
      <c r="L68" s="111">
        <v>261.18881</v>
      </c>
    </row>
    <row r="69" spans="1:12" ht="26.25" customHeight="1" thickBot="1">
      <c r="A69" s="239"/>
      <c r="B69" s="8" t="s">
        <v>18</v>
      </c>
      <c r="C69" s="155"/>
      <c r="D69" s="131"/>
      <c r="E69" s="211"/>
      <c r="F69" s="211"/>
      <c r="G69" s="104">
        <v>13.81119</v>
      </c>
      <c r="H69" s="104">
        <v>13.81119</v>
      </c>
      <c r="I69" s="232"/>
      <c r="J69" s="104">
        <v>13.81119</v>
      </c>
      <c r="K69" s="104">
        <v>13.81119</v>
      </c>
      <c r="L69" s="110">
        <v>13.81119</v>
      </c>
    </row>
    <row r="70" spans="1:12" ht="26.25" customHeight="1" thickBot="1">
      <c r="A70" s="138" t="s">
        <v>68</v>
      </c>
      <c r="B70" s="189"/>
      <c r="C70" s="153">
        <v>2020</v>
      </c>
      <c r="D70" s="130">
        <v>2</v>
      </c>
      <c r="E70" s="142">
        <v>255.85793</v>
      </c>
      <c r="F70" s="142">
        <v>255.85793</v>
      </c>
      <c r="G70" s="128">
        <v>255.85793</v>
      </c>
      <c r="H70" s="128">
        <v>255.85793</v>
      </c>
      <c r="I70" s="142">
        <v>255.85793</v>
      </c>
      <c r="J70" s="108">
        <v>255.85793</v>
      </c>
      <c r="K70" s="108">
        <v>255.85793</v>
      </c>
      <c r="L70" s="109">
        <v>255.85793</v>
      </c>
    </row>
    <row r="71" spans="1:12" ht="26.25" customHeight="1">
      <c r="A71" s="132"/>
      <c r="B71" s="190"/>
      <c r="C71" s="154"/>
      <c r="D71" s="130"/>
      <c r="E71" s="143"/>
      <c r="F71" s="143"/>
      <c r="G71" s="103" t="s">
        <v>22</v>
      </c>
      <c r="H71" s="103" t="s">
        <v>22</v>
      </c>
      <c r="I71" s="143"/>
      <c r="J71" s="93" t="s">
        <v>22</v>
      </c>
      <c r="K71" s="93" t="s">
        <v>22</v>
      </c>
      <c r="L71" s="94" t="s">
        <v>22</v>
      </c>
    </row>
    <row r="72" spans="1:12" ht="26.25" customHeight="1">
      <c r="A72" s="132"/>
      <c r="B72" s="5" t="s">
        <v>17</v>
      </c>
      <c r="C72" s="154"/>
      <c r="D72" s="130"/>
      <c r="E72" s="143"/>
      <c r="F72" s="143"/>
      <c r="G72" s="103">
        <v>243.0081</v>
      </c>
      <c r="H72" s="103">
        <v>243.0081</v>
      </c>
      <c r="I72" s="143"/>
      <c r="J72" s="103">
        <v>243.0081</v>
      </c>
      <c r="K72" s="103">
        <v>243.0081</v>
      </c>
      <c r="L72" s="111">
        <v>243.0081</v>
      </c>
    </row>
    <row r="73" spans="1:12" ht="26.25" customHeight="1" thickBot="1">
      <c r="A73" s="134"/>
      <c r="B73" s="8" t="s">
        <v>18</v>
      </c>
      <c r="C73" s="155"/>
      <c r="D73" s="131"/>
      <c r="E73" s="144"/>
      <c r="F73" s="144"/>
      <c r="G73" s="104">
        <v>12.84983</v>
      </c>
      <c r="H73" s="104">
        <v>12.84983</v>
      </c>
      <c r="I73" s="144"/>
      <c r="J73" s="104">
        <v>12.84983</v>
      </c>
      <c r="K73" s="104">
        <v>12.84983</v>
      </c>
      <c r="L73" s="110">
        <v>12.84983</v>
      </c>
    </row>
    <row r="74" spans="1:12" ht="26.25" customHeight="1" thickBot="1">
      <c r="A74" s="138" t="s">
        <v>69</v>
      </c>
      <c r="B74" s="189"/>
      <c r="C74" s="153">
        <v>2020</v>
      </c>
      <c r="D74" s="130">
        <v>15</v>
      </c>
      <c r="E74" s="182">
        <v>149.874</v>
      </c>
      <c r="F74" s="182">
        <v>149.874</v>
      </c>
      <c r="G74" s="88">
        <v>149.874</v>
      </c>
      <c r="H74" s="88">
        <v>149.874</v>
      </c>
      <c r="I74" s="182">
        <v>149.874</v>
      </c>
      <c r="J74" s="108">
        <v>149.874</v>
      </c>
      <c r="K74" s="108">
        <v>149.874</v>
      </c>
      <c r="L74" s="109">
        <v>149.874</v>
      </c>
    </row>
    <row r="75" spans="1:12" ht="26.25" customHeight="1">
      <c r="A75" s="132"/>
      <c r="B75" s="190"/>
      <c r="C75" s="154"/>
      <c r="D75" s="130"/>
      <c r="E75" s="210"/>
      <c r="F75" s="210"/>
      <c r="G75" s="92" t="s">
        <v>22</v>
      </c>
      <c r="H75" s="92" t="s">
        <v>22</v>
      </c>
      <c r="I75" s="210"/>
      <c r="J75" s="93" t="s">
        <v>22</v>
      </c>
      <c r="K75" s="93" t="s">
        <v>22</v>
      </c>
      <c r="L75" s="94" t="s">
        <v>22</v>
      </c>
    </row>
    <row r="76" spans="1:12" ht="26.25" customHeight="1">
      <c r="A76" s="132"/>
      <c r="B76" s="5" t="s">
        <v>17</v>
      </c>
      <c r="C76" s="154"/>
      <c r="D76" s="130"/>
      <c r="E76" s="210"/>
      <c r="F76" s="210"/>
      <c r="G76" s="103">
        <v>142.34695</v>
      </c>
      <c r="H76" s="103">
        <v>142.34695</v>
      </c>
      <c r="I76" s="210"/>
      <c r="J76" s="103">
        <v>142.34695</v>
      </c>
      <c r="K76" s="103">
        <v>142.34695</v>
      </c>
      <c r="L76" s="111">
        <v>142.34695</v>
      </c>
    </row>
    <row r="77" spans="1:12" ht="26.25" customHeight="1" thickBot="1">
      <c r="A77" s="134"/>
      <c r="B77" s="8" t="s">
        <v>18</v>
      </c>
      <c r="C77" s="155"/>
      <c r="D77" s="131"/>
      <c r="E77" s="211"/>
      <c r="F77" s="211"/>
      <c r="G77" s="104">
        <v>7.52705</v>
      </c>
      <c r="H77" s="104">
        <v>7.52705</v>
      </c>
      <c r="I77" s="211"/>
      <c r="J77" s="104">
        <v>7.52705</v>
      </c>
      <c r="K77" s="104">
        <v>7.52705</v>
      </c>
      <c r="L77" s="110">
        <v>7.52705</v>
      </c>
    </row>
    <row r="78" spans="1:12" ht="26.25" customHeight="1" thickBot="1">
      <c r="A78" s="138" t="s">
        <v>71</v>
      </c>
      <c r="B78" s="189"/>
      <c r="C78" s="153">
        <v>2020</v>
      </c>
      <c r="D78" s="129">
        <v>8</v>
      </c>
      <c r="E78" s="182">
        <v>184.861</v>
      </c>
      <c r="F78" s="182">
        <v>184.861</v>
      </c>
      <c r="G78" s="88">
        <v>184.861</v>
      </c>
      <c r="H78" s="88">
        <v>184.861</v>
      </c>
      <c r="I78" s="266">
        <v>87.87303</v>
      </c>
      <c r="J78" s="108">
        <v>87.87303</v>
      </c>
      <c r="K78" s="108">
        <v>87.87303</v>
      </c>
      <c r="L78" s="109">
        <v>87.87303</v>
      </c>
    </row>
    <row r="79" spans="1:12" ht="26.25" customHeight="1">
      <c r="A79" s="132"/>
      <c r="B79" s="190"/>
      <c r="C79" s="154"/>
      <c r="D79" s="130"/>
      <c r="E79" s="183"/>
      <c r="F79" s="183"/>
      <c r="G79" s="92" t="s">
        <v>22</v>
      </c>
      <c r="H79" s="92" t="s">
        <v>22</v>
      </c>
      <c r="I79" s="267"/>
      <c r="J79" s="93" t="s">
        <v>22</v>
      </c>
      <c r="K79" s="93" t="s">
        <v>22</v>
      </c>
      <c r="L79" s="94" t="s">
        <v>22</v>
      </c>
    </row>
    <row r="80" spans="1:12" ht="26.25" customHeight="1">
      <c r="A80" s="132"/>
      <c r="B80" s="5" t="s">
        <v>17</v>
      </c>
      <c r="C80" s="154"/>
      <c r="D80" s="130"/>
      <c r="E80" s="183"/>
      <c r="F80" s="183"/>
      <c r="G80" s="92">
        <v>160</v>
      </c>
      <c r="H80" s="92">
        <v>160</v>
      </c>
      <c r="I80" s="267"/>
      <c r="J80" s="103">
        <v>76.05544</v>
      </c>
      <c r="K80" s="103">
        <v>76.05544</v>
      </c>
      <c r="L80" s="111">
        <v>76.05544</v>
      </c>
    </row>
    <row r="81" spans="1:12" ht="26.25" customHeight="1" thickBot="1">
      <c r="A81" s="134"/>
      <c r="B81" s="8" t="s">
        <v>18</v>
      </c>
      <c r="C81" s="155"/>
      <c r="D81" s="131"/>
      <c r="E81" s="184"/>
      <c r="F81" s="184"/>
      <c r="G81" s="95">
        <v>24.861</v>
      </c>
      <c r="H81" s="95">
        <v>24.861</v>
      </c>
      <c r="I81" s="268"/>
      <c r="J81" s="104">
        <v>11.81759</v>
      </c>
      <c r="K81" s="104">
        <v>11.81759</v>
      </c>
      <c r="L81" s="110">
        <v>11.81759</v>
      </c>
    </row>
    <row r="82" spans="1:12" ht="23.25" customHeight="1" thickBot="1">
      <c r="A82" s="138" t="s">
        <v>72</v>
      </c>
      <c r="B82" s="189"/>
      <c r="C82" s="153">
        <v>2020</v>
      </c>
      <c r="D82" s="129">
        <v>1</v>
      </c>
      <c r="E82" s="182">
        <v>1326.04</v>
      </c>
      <c r="F82" s="182">
        <v>1326.04</v>
      </c>
      <c r="G82" s="88">
        <v>1326.04</v>
      </c>
      <c r="H82" s="88">
        <v>1326.04</v>
      </c>
      <c r="I82" s="266">
        <v>1305.09014</v>
      </c>
      <c r="J82" s="108">
        <v>1305.09014</v>
      </c>
      <c r="K82" s="108">
        <v>1305.09014</v>
      </c>
      <c r="L82" s="109">
        <v>1305.09014</v>
      </c>
    </row>
    <row r="83" spans="1:12" ht="20.25" customHeight="1">
      <c r="A83" s="132"/>
      <c r="B83" s="190"/>
      <c r="C83" s="154"/>
      <c r="D83" s="130"/>
      <c r="E83" s="183"/>
      <c r="F83" s="183"/>
      <c r="G83" s="92" t="s">
        <v>22</v>
      </c>
      <c r="H83" s="92" t="s">
        <v>22</v>
      </c>
      <c r="I83" s="267"/>
      <c r="J83" s="93" t="s">
        <v>22</v>
      </c>
      <c r="K83" s="93" t="s">
        <v>22</v>
      </c>
      <c r="L83" s="94" t="s">
        <v>22</v>
      </c>
    </row>
    <row r="84" spans="1:12" ht="30.75" customHeight="1">
      <c r="A84" s="132"/>
      <c r="B84" s="5" t="s">
        <v>17</v>
      </c>
      <c r="C84" s="154"/>
      <c r="D84" s="130"/>
      <c r="E84" s="183"/>
      <c r="F84" s="183"/>
      <c r="G84" s="92">
        <v>1166.915</v>
      </c>
      <c r="H84" s="92">
        <v>1166.915</v>
      </c>
      <c r="I84" s="267"/>
      <c r="J84" s="103">
        <v>1148.47913</v>
      </c>
      <c r="K84" s="103">
        <v>1148.47913</v>
      </c>
      <c r="L84" s="111">
        <v>1148.47913</v>
      </c>
    </row>
    <row r="85" spans="1:12" ht="33" customHeight="1" thickBot="1">
      <c r="A85" s="134"/>
      <c r="B85" s="8" t="s">
        <v>18</v>
      </c>
      <c r="C85" s="155"/>
      <c r="D85" s="131"/>
      <c r="E85" s="184"/>
      <c r="F85" s="184"/>
      <c r="G85" s="95">
        <v>159.125</v>
      </c>
      <c r="H85" s="95">
        <v>159.125</v>
      </c>
      <c r="I85" s="268"/>
      <c r="J85" s="104">
        <v>156.61101</v>
      </c>
      <c r="K85" s="104">
        <v>156.61101</v>
      </c>
      <c r="L85" s="110">
        <v>156.61101</v>
      </c>
    </row>
    <row r="86" spans="1:12" ht="20.25" customHeight="1" thickBot="1">
      <c r="A86" s="138" t="s">
        <v>70</v>
      </c>
      <c r="B86" s="135"/>
      <c r="C86" s="153">
        <v>2020</v>
      </c>
      <c r="D86" s="129">
        <v>7</v>
      </c>
      <c r="E86" s="202">
        <v>10841.27528</v>
      </c>
      <c r="F86" s="202">
        <v>10841.27528</v>
      </c>
      <c r="G86" s="105">
        <v>10841.27528</v>
      </c>
      <c r="H86" s="105">
        <v>10841.27528</v>
      </c>
      <c r="I86" s="202">
        <v>10841.27528</v>
      </c>
      <c r="J86" s="108">
        <v>10841.27528</v>
      </c>
      <c r="K86" s="108">
        <v>10841.27528</v>
      </c>
      <c r="L86" s="109">
        <v>10841.27528</v>
      </c>
    </row>
    <row r="87" spans="1:12" ht="16.5" customHeight="1">
      <c r="A87" s="208"/>
      <c r="B87" s="186"/>
      <c r="C87" s="210"/>
      <c r="D87" s="186"/>
      <c r="E87" s="203"/>
      <c r="F87" s="203"/>
      <c r="G87" s="103" t="s">
        <v>22</v>
      </c>
      <c r="H87" s="103" t="s">
        <v>22</v>
      </c>
      <c r="I87" s="203"/>
      <c r="J87" s="93" t="s">
        <v>22</v>
      </c>
      <c r="K87" s="93" t="s">
        <v>22</v>
      </c>
      <c r="L87" s="274" t="s">
        <v>22</v>
      </c>
    </row>
    <row r="88" spans="1:12" ht="26.25" customHeight="1">
      <c r="A88" s="208"/>
      <c r="B88" s="107" t="s">
        <v>24</v>
      </c>
      <c r="C88" s="210"/>
      <c r="D88" s="186"/>
      <c r="E88" s="203"/>
      <c r="F88" s="203"/>
      <c r="G88" s="103">
        <v>6127.7027</v>
      </c>
      <c r="H88" s="103">
        <v>6127.7027</v>
      </c>
      <c r="I88" s="203"/>
      <c r="J88" s="103">
        <v>6127.7027</v>
      </c>
      <c r="K88" s="103">
        <v>6127.7027</v>
      </c>
      <c r="L88" s="94">
        <v>6127.7027</v>
      </c>
    </row>
    <row r="89" spans="1:12" ht="24.75" customHeight="1">
      <c r="A89" s="208"/>
      <c r="B89" s="5" t="s">
        <v>17</v>
      </c>
      <c r="C89" s="210"/>
      <c r="D89" s="186"/>
      <c r="E89" s="203"/>
      <c r="F89" s="203"/>
      <c r="G89" s="103">
        <v>2560.83098</v>
      </c>
      <c r="H89" s="103">
        <v>2560.83098</v>
      </c>
      <c r="I89" s="203"/>
      <c r="J89" s="103">
        <v>2560.83098</v>
      </c>
      <c r="K89" s="103">
        <v>2560.83098</v>
      </c>
      <c r="L89" s="111">
        <v>2560.83098</v>
      </c>
    </row>
    <row r="90" spans="1:12" ht="36.75" customHeight="1">
      <c r="A90" s="208"/>
      <c r="B90" s="6" t="s">
        <v>42</v>
      </c>
      <c r="C90" s="210"/>
      <c r="D90" s="186"/>
      <c r="E90" s="203"/>
      <c r="F90" s="203"/>
      <c r="G90" s="103">
        <v>302.56161</v>
      </c>
      <c r="H90" s="103">
        <v>302.56161</v>
      </c>
      <c r="I90" s="203"/>
      <c r="J90" s="103">
        <v>302.56161</v>
      </c>
      <c r="K90" s="103">
        <v>302.56161</v>
      </c>
      <c r="L90" s="112">
        <v>302.56161</v>
      </c>
    </row>
    <row r="91" spans="1:12" ht="35.25" customHeight="1">
      <c r="A91" s="208"/>
      <c r="B91" s="6" t="s">
        <v>43</v>
      </c>
      <c r="C91" s="210"/>
      <c r="D91" s="186"/>
      <c r="E91" s="203"/>
      <c r="F91" s="203"/>
      <c r="G91" s="103">
        <v>1392.88874</v>
      </c>
      <c r="H91" s="103">
        <v>1392.88874</v>
      </c>
      <c r="I91" s="203"/>
      <c r="J91" s="103">
        <v>1392.88874</v>
      </c>
      <c r="K91" s="103">
        <v>1392.88874</v>
      </c>
      <c r="L91" s="112">
        <v>1392.88874</v>
      </c>
    </row>
    <row r="92" spans="1:12" ht="27.75" customHeight="1" thickBot="1">
      <c r="A92" s="209"/>
      <c r="B92" s="8" t="s">
        <v>18</v>
      </c>
      <c r="C92" s="211"/>
      <c r="D92" s="212"/>
      <c r="E92" s="204"/>
      <c r="F92" s="204"/>
      <c r="G92" s="106">
        <v>457.29125</v>
      </c>
      <c r="H92" s="106">
        <v>457.29125</v>
      </c>
      <c r="I92" s="204"/>
      <c r="J92" s="106">
        <v>457.29125</v>
      </c>
      <c r="K92" s="106">
        <v>457.29125</v>
      </c>
      <c r="L92" s="110">
        <v>457.29125</v>
      </c>
    </row>
    <row r="93" spans="1:12" ht="26.25" customHeight="1" thickBot="1">
      <c r="A93" s="196" t="s">
        <v>34</v>
      </c>
      <c r="B93" s="197"/>
      <c r="C93" s="197"/>
      <c r="D93" s="197"/>
      <c r="E93" s="197"/>
      <c r="F93" s="198"/>
      <c r="G93" s="120">
        <v>22748.47369</v>
      </c>
      <c r="H93" s="120">
        <v>22748.47369</v>
      </c>
      <c r="I93" s="199">
        <v>22630.53586</v>
      </c>
      <c r="J93" s="122">
        <v>22630.53586</v>
      </c>
      <c r="K93" s="122">
        <v>22630.53586</v>
      </c>
      <c r="L93" s="122">
        <v>22630.53586</v>
      </c>
    </row>
    <row r="94" spans="1:12" ht="36.75" thickBot="1">
      <c r="A94" s="83"/>
      <c r="B94" s="84" t="s">
        <v>24</v>
      </c>
      <c r="C94" s="85"/>
      <c r="D94" s="82"/>
      <c r="E94" s="82"/>
      <c r="F94" s="82"/>
      <c r="G94" s="121">
        <v>6127.7027</v>
      </c>
      <c r="H94" s="121">
        <v>6127.7027</v>
      </c>
      <c r="I94" s="200"/>
      <c r="J94" s="121">
        <v>6127.7027</v>
      </c>
      <c r="K94" s="121">
        <v>6127.7027</v>
      </c>
      <c r="L94" s="121">
        <v>6127.7027</v>
      </c>
    </row>
    <row r="95" spans="1:12" ht="24.75" customHeight="1" thickBot="1">
      <c r="A95" s="83"/>
      <c r="B95" s="84" t="s">
        <v>17</v>
      </c>
      <c r="C95" s="85"/>
      <c r="D95" s="82"/>
      <c r="E95" s="82"/>
      <c r="F95" s="82"/>
      <c r="G95" s="121">
        <v>13229.30821</v>
      </c>
      <c r="H95" s="121">
        <v>13229.30821</v>
      </c>
      <c r="I95" s="200"/>
      <c r="J95" s="121">
        <v>13126.92778</v>
      </c>
      <c r="K95" s="121">
        <v>13126.92778</v>
      </c>
      <c r="L95" s="121">
        <v>13126.92778</v>
      </c>
    </row>
    <row r="96" spans="1:12" ht="51.75" customHeight="1" thickBot="1">
      <c r="A96" s="83"/>
      <c r="B96" s="84" t="s">
        <v>44</v>
      </c>
      <c r="C96" s="85"/>
      <c r="D96" s="82"/>
      <c r="E96" s="82"/>
      <c r="F96" s="82"/>
      <c r="G96" s="121">
        <v>302.56161</v>
      </c>
      <c r="H96" s="121">
        <v>302.56161</v>
      </c>
      <c r="I96" s="200"/>
      <c r="J96" s="121">
        <v>302.56161</v>
      </c>
      <c r="K96" s="121">
        <v>302.56161</v>
      </c>
      <c r="L96" s="121">
        <v>302.56161</v>
      </c>
    </row>
    <row r="97" spans="1:12" ht="36.75" customHeight="1" thickBot="1">
      <c r="A97" s="83"/>
      <c r="B97" s="84" t="s">
        <v>45</v>
      </c>
      <c r="C97" s="85"/>
      <c r="D97" s="82"/>
      <c r="E97" s="82"/>
      <c r="F97" s="82"/>
      <c r="G97" s="121">
        <v>1392.88874</v>
      </c>
      <c r="H97" s="121">
        <v>1392.88874</v>
      </c>
      <c r="I97" s="200"/>
      <c r="J97" s="121">
        <v>1392.88874</v>
      </c>
      <c r="K97" s="121">
        <v>1392.88874</v>
      </c>
      <c r="L97" s="121">
        <v>1392.88874</v>
      </c>
    </row>
    <row r="98" spans="1:12" ht="24.75" customHeight="1" thickBot="1">
      <c r="A98" s="83"/>
      <c r="B98" s="84" t="s">
        <v>18</v>
      </c>
      <c r="C98" s="85"/>
      <c r="D98" s="82"/>
      <c r="E98" s="82"/>
      <c r="F98" s="82"/>
      <c r="G98" s="121">
        <v>1696.01243</v>
      </c>
      <c r="H98" s="121">
        <v>1696.01243</v>
      </c>
      <c r="I98" s="201"/>
      <c r="J98" s="121">
        <v>1680.45503</v>
      </c>
      <c r="K98" s="121">
        <v>1680.45503</v>
      </c>
      <c r="L98" s="121">
        <v>1680.45503</v>
      </c>
    </row>
    <row r="99" spans="1:12" ht="24.75" customHeight="1">
      <c r="A99" s="78"/>
      <c r="B99" s="79"/>
      <c r="C99" s="80"/>
      <c r="D99" s="81"/>
      <c r="E99" s="81"/>
      <c r="F99" s="81"/>
      <c r="G99" s="87"/>
      <c r="H99" s="81"/>
      <c r="I99" s="81"/>
      <c r="J99" s="86"/>
      <c r="K99" s="86"/>
      <c r="L99" s="86"/>
    </row>
    <row r="100" spans="1:12" ht="24.75" customHeight="1">
      <c r="A100" s="187" t="s">
        <v>76</v>
      </c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</row>
    <row r="101" spans="1:12" ht="15">
      <c r="A101" s="78"/>
      <c r="B101" s="79"/>
      <c r="C101" s="80"/>
      <c r="D101" s="81"/>
      <c r="E101" s="81"/>
      <c r="F101" s="81"/>
      <c r="G101" s="81"/>
      <c r="H101" s="81"/>
      <c r="I101" s="81"/>
      <c r="J101" s="81"/>
      <c r="K101" s="81"/>
      <c r="L101" s="81"/>
    </row>
    <row r="102" ht="36" customHeight="1"/>
    <row r="103" ht="75" customHeight="1"/>
    <row r="104" ht="48.75" customHeight="1"/>
    <row r="114" ht="15.75" customHeight="1"/>
    <row r="119" ht="15.75" customHeight="1"/>
    <row r="121" ht="36" customHeight="1"/>
    <row r="131" ht="86.25" customHeight="1"/>
    <row r="132" ht="18" customHeight="1"/>
    <row r="133" ht="36" customHeight="1"/>
    <row r="135" ht="36" customHeight="1"/>
    <row r="137" ht="36" customHeight="1"/>
    <row r="139" ht="36" customHeight="1"/>
    <row r="141" ht="36" customHeight="1"/>
    <row r="143" ht="36" customHeight="1"/>
    <row r="147" ht="36" customHeight="1"/>
    <row r="154" ht="25.5" customHeight="1"/>
    <row r="155" ht="15" customHeight="1"/>
    <row r="158" ht="15" customHeight="1"/>
    <row r="159" ht="15" customHeight="1"/>
    <row r="162" ht="15" customHeight="1"/>
    <row r="165" ht="42" customHeight="1"/>
    <row r="166" ht="15" customHeight="1"/>
    <row r="169" ht="108" customHeight="1"/>
    <row r="174" ht="15" customHeight="1"/>
    <row r="179" ht="15" customHeight="1"/>
    <row r="183" ht="47.25" customHeight="1"/>
    <row r="184" ht="15" customHeight="1"/>
    <row r="188" ht="51.75" customHeight="1"/>
    <row r="191" ht="12" customHeight="1"/>
    <row r="192" ht="23.25" customHeight="1"/>
    <row r="193" ht="25.5" customHeight="1"/>
    <row r="194" ht="32.25" customHeight="1"/>
    <row r="195" ht="24" customHeight="1"/>
    <row r="197" ht="24" customHeight="1"/>
    <row r="199" ht="24" customHeight="1"/>
    <row r="201" ht="24" customHeight="1"/>
    <row r="209" ht="15" customHeight="1"/>
    <row r="210" ht="15" customHeight="1"/>
    <row r="217" ht="30" customHeight="1"/>
    <row r="218" ht="30.75" customHeight="1"/>
    <row r="226" ht="15" customHeight="1"/>
    <row r="235" ht="25.5" customHeight="1"/>
    <row r="251" ht="28.5" customHeight="1"/>
    <row r="270" ht="15.75" customHeight="1"/>
    <row r="280" ht="15.75" customHeight="1"/>
    <row r="281" ht="15" customHeight="1"/>
    <row r="282" ht="21.75" customHeight="1"/>
    <row r="285" ht="24.75" customHeight="1"/>
    <row r="286" ht="47.25" customHeight="1"/>
    <row r="289" ht="135" customHeight="1"/>
    <row r="290" ht="108" customHeight="1"/>
    <row r="292" ht="15" customHeight="1"/>
    <row r="293" ht="39.75" customHeight="1"/>
    <row r="296" ht="27" customHeight="1"/>
    <row r="298" ht="29.25" customHeight="1"/>
    <row r="304" ht="15" customHeight="1"/>
    <row r="306" ht="15" customHeight="1"/>
    <row r="309" ht="36" customHeight="1"/>
    <row r="310" ht="15" customHeight="1"/>
    <row r="312" ht="15" customHeight="1"/>
    <row r="313" ht="25.5" customHeight="1"/>
    <row r="315" ht="46.5" customHeight="1"/>
    <row r="316" ht="22.5" customHeight="1"/>
    <row r="317" ht="26.25" customHeight="1"/>
    <row r="318" ht="24" customHeight="1"/>
    <row r="320" ht="15" customHeight="1"/>
    <row r="321" ht="57.75" customHeight="1"/>
    <row r="322" ht="23.25" customHeight="1"/>
    <row r="323" ht="35.25" customHeight="1"/>
    <row r="324" ht="61.5" customHeight="1"/>
    <row r="325" ht="50.25" customHeight="1"/>
    <row r="326" ht="39.75" customHeight="1"/>
    <row r="327" ht="124.5" customHeight="1"/>
    <row r="328" ht="252.75" customHeight="1"/>
    <row r="329" ht="60.75" customHeight="1"/>
    <row r="332" ht="47.25" customHeight="1"/>
    <row r="333" ht="81" customHeight="1"/>
    <row r="335" ht="27.75" customHeight="1"/>
    <row r="336" ht="28.5" customHeight="1"/>
    <row r="337" ht="15" customHeight="1"/>
    <row r="339" ht="15" customHeight="1"/>
    <row r="340" ht="40.5" customHeight="1"/>
    <row r="341" ht="15.75" customHeight="1"/>
    <row r="342" ht="15" customHeight="1"/>
    <row r="352" ht="15" customHeight="1"/>
    <row r="360" ht="15.75" customHeight="1"/>
    <row r="361" ht="51" customHeight="1"/>
    <row r="362" ht="15" customHeight="1"/>
    <row r="364" ht="15" customHeight="1"/>
    <row r="365" ht="57" customHeight="1"/>
    <row r="369" ht="15.75" customHeight="1"/>
    <row r="370" ht="15" customHeight="1"/>
    <row r="371" ht="24" customHeight="1"/>
    <row r="374" ht="24.75" customHeight="1"/>
    <row r="375" ht="15" customHeight="1"/>
    <row r="380" ht="15" customHeight="1"/>
    <row r="389" ht="15.75" customHeight="1"/>
    <row r="390" ht="27.75" customHeight="1"/>
    <row r="391" ht="29.25" customHeight="1"/>
    <row r="392" ht="27.75" customHeight="1"/>
    <row r="393" ht="15.75" customHeight="1"/>
    <row r="394" ht="15" customHeight="1"/>
    <row r="396" ht="34.5" customHeight="1"/>
    <row r="397" ht="15" customHeight="1"/>
    <row r="401" ht="15" customHeight="1"/>
    <row r="405" ht="15" customHeight="1"/>
    <row r="410" ht="38.25" customHeight="1"/>
    <row r="411" ht="23.25" customHeight="1"/>
    <row r="412" ht="16.5" customHeight="1"/>
    <row r="413" ht="15.75" customHeight="1"/>
    <row r="418" ht="15.75" customHeight="1"/>
    <row r="419" ht="48" customHeight="1"/>
    <row r="429" ht="24" customHeight="1"/>
    <row r="434" ht="24" customHeight="1"/>
    <row r="435" ht="22.5" customHeight="1"/>
    <row r="436" ht="24" customHeight="1"/>
    <row r="437" ht="20.25" customHeight="1"/>
    <row r="438" ht="15" customHeight="1"/>
    <row r="442" ht="15" customHeight="1"/>
    <row r="446" ht="15.75" customHeight="1"/>
    <row r="447" ht="27" customHeight="1"/>
    <row r="452" ht="15" customHeight="1"/>
    <row r="457" ht="15" customHeight="1"/>
    <row r="462" ht="15" customHeight="1"/>
    <row r="468" ht="9.75" customHeight="1"/>
    <row r="472" ht="15" customHeight="1"/>
    <row r="473" ht="10.5" customHeight="1"/>
    <row r="476" ht="15" customHeight="1"/>
    <row r="477" ht="12.75" customHeight="1"/>
    <row r="480" ht="15" customHeight="1"/>
    <row r="481" ht="11.25" customHeight="1"/>
    <row r="485" ht="15" customHeight="1"/>
    <row r="486" ht="11.25" customHeight="1"/>
    <row r="489" ht="15" customHeight="1"/>
    <row r="494" ht="30.75" customHeight="1"/>
    <row r="495" ht="30" customHeight="1"/>
    <row r="496" ht="25.5" customHeight="1"/>
  </sheetData>
  <sheetProtection/>
  <mergeCells count="161">
    <mergeCell ref="A78:A81"/>
    <mergeCell ref="B78:B79"/>
    <mergeCell ref="C78:C81"/>
    <mergeCell ref="D78:D81"/>
    <mergeCell ref="E78:E81"/>
    <mergeCell ref="F78:F81"/>
    <mergeCell ref="D74:D77"/>
    <mergeCell ref="E74:E77"/>
    <mergeCell ref="F74:F77"/>
    <mergeCell ref="I78:I81"/>
    <mergeCell ref="D30:D33"/>
    <mergeCell ref="D54:D57"/>
    <mergeCell ref="I70:I73"/>
    <mergeCell ref="I74:I77"/>
    <mergeCell ref="E66:E69"/>
    <mergeCell ref="F66:F69"/>
    <mergeCell ref="A70:A73"/>
    <mergeCell ref="B70:B71"/>
    <mergeCell ref="C70:C73"/>
    <mergeCell ref="D70:D73"/>
    <mergeCell ref="E70:E73"/>
    <mergeCell ref="F70:F73"/>
    <mergeCell ref="A74:A77"/>
    <mergeCell ref="B74:B75"/>
    <mergeCell ref="C74:C77"/>
    <mergeCell ref="E54:E57"/>
    <mergeCell ref="F54:F57"/>
    <mergeCell ref="I54:I57"/>
    <mergeCell ref="A66:A69"/>
    <mergeCell ref="B66:B67"/>
    <mergeCell ref="C66:C69"/>
    <mergeCell ref="D66:D69"/>
    <mergeCell ref="I66:I69"/>
    <mergeCell ref="I22:I25"/>
    <mergeCell ref="A30:A33"/>
    <mergeCell ref="B30:B31"/>
    <mergeCell ref="C30:C33"/>
    <mergeCell ref="E30:E33"/>
    <mergeCell ref="F30:F33"/>
    <mergeCell ref="I30:I33"/>
    <mergeCell ref="F38:F41"/>
    <mergeCell ref="F62:F65"/>
    <mergeCell ref="E14:E17"/>
    <mergeCell ref="F14:F17"/>
    <mergeCell ref="A22:A25"/>
    <mergeCell ref="B22:B23"/>
    <mergeCell ref="C22:C25"/>
    <mergeCell ref="D22:D25"/>
    <mergeCell ref="E22:E25"/>
    <mergeCell ref="F22:F25"/>
    <mergeCell ref="I14:I17"/>
    <mergeCell ref="I18:I21"/>
    <mergeCell ref="B18:B19"/>
    <mergeCell ref="C18:C21"/>
    <mergeCell ref="A18:A21"/>
    <mergeCell ref="D18:D21"/>
    <mergeCell ref="E18:E21"/>
    <mergeCell ref="F18:F21"/>
    <mergeCell ref="A14:A17"/>
    <mergeCell ref="B14:B15"/>
    <mergeCell ref="I10:I13"/>
    <mergeCell ref="A10:A13"/>
    <mergeCell ref="B10:B11"/>
    <mergeCell ref="C10:C13"/>
    <mergeCell ref="D10:D13"/>
    <mergeCell ref="E10:E13"/>
    <mergeCell ref="F10:F13"/>
    <mergeCell ref="A86:A92"/>
    <mergeCell ref="B86:B87"/>
    <mergeCell ref="C86:C92"/>
    <mergeCell ref="D86:D92"/>
    <mergeCell ref="E86:E92"/>
    <mergeCell ref="F86:F92"/>
    <mergeCell ref="I86:I92"/>
    <mergeCell ref="A82:A85"/>
    <mergeCell ref="B82:B83"/>
    <mergeCell ref="I26:I29"/>
    <mergeCell ref="I42:I45"/>
    <mergeCell ref="I46:I49"/>
    <mergeCell ref="I34:I37"/>
    <mergeCell ref="I38:I41"/>
    <mergeCell ref="E82:E85"/>
    <mergeCell ref="F50:F53"/>
    <mergeCell ref="A93:F93"/>
    <mergeCell ref="I6:I9"/>
    <mergeCell ref="I93:I98"/>
    <mergeCell ref="I62:I65"/>
    <mergeCell ref="I50:I53"/>
    <mergeCell ref="I58:I61"/>
    <mergeCell ref="I82:I85"/>
    <mergeCell ref="A6:A9"/>
    <mergeCell ref="C6:C9"/>
    <mergeCell ref="D6:D9"/>
    <mergeCell ref="E6:E9"/>
    <mergeCell ref="C42:C45"/>
    <mergeCell ref="D26:D29"/>
    <mergeCell ref="E26:E29"/>
    <mergeCell ref="E34:E37"/>
    <mergeCell ref="D34:D37"/>
    <mergeCell ref="C14:C17"/>
    <mergeCell ref="D14:D17"/>
    <mergeCell ref="D38:D41"/>
    <mergeCell ref="D42:D45"/>
    <mergeCell ref="F82:F85"/>
    <mergeCell ref="F34:F37"/>
    <mergeCell ref="A100:L100"/>
    <mergeCell ref="E42:E45"/>
    <mergeCell ref="F26:F29"/>
    <mergeCell ref="A26:A29"/>
    <mergeCell ref="B42:B43"/>
    <mergeCell ref="A62:A65"/>
    <mergeCell ref="B62:B63"/>
    <mergeCell ref="C26:C29"/>
    <mergeCell ref="C82:C85"/>
    <mergeCell ref="D82:D85"/>
    <mergeCell ref="A1:L1"/>
    <mergeCell ref="A2:A3"/>
    <mergeCell ref="B2:B3"/>
    <mergeCell ref="C2:C3"/>
    <mergeCell ref="D2:D3"/>
    <mergeCell ref="E2:F2"/>
    <mergeCell ref="L2:L3"/>
    <mergeCell ref="G2:H2"/>
    <mergeCell ref="I2:I3"/>
    <mergeCell ref="J2:K2"/>
    <mergeCell ref="E38:E41"/>
    <mergeCell ref="A5:L5"/>
    <mergeCell ref="E58:E61"/>
    <mergeCell ref="F58:F61"/>
    <mergeCell ref="E46:E49"/>
    <mergeCell ref="E50:E53"/>
    <mergeCell ref="F42:F45"/>
    <mergeCell ref="B26:B27"/>
    <mergeCell ref="B6:B7"/>
    <mergeCell ref="F6:F9"/>
    <mergeCell ref="F46:F49"/>
    <mergeCell ref="C62:C65"/>
    <mergeCell ref="A34:A37"/>
    <mergeCell ref="D50:D53"/>
    <mergeCell ref="A42:A45"/>
    <mergeCell ref="A46:A49"/>
    <mergeCell ref="C46:C49"/>
    <mergeCell ref="C34:C37"/>
    <mergeCell ref="E62:E65"/>
    <mergeCell ref="D62:D65"/>
    <mergeCell ref="A58:A61"/>
    <mergeCell ref="B58:B59"/>
    <mergeCell ref="C58:C61"/>
    <mergeCell ref="D58:D61"/>
    <mergeCell ref="A54:A57"/>
    <mergeCell ref="B54:B55"/>
    <mergeCell ref="C54:C57"/>
    <mergeCell ref="B34:B35"/>
    <mergeCell ref="B38:B39"/>
    <mergeCell ref="A38:A41"/>
    <mergeCell ref="D46:D49"/>
    <mergeCell ref="C50:C53"/>
    <mergeCell ref="A50:A53"/>
    <mergeCell ref="B50:B51"/>
    <mergeCell ref="C38:C41"/>
    <mergeCell ref="B46:B47"/>
  </mergeCells>
  <printOptions/>
  <pageMargins left="0.6692913385826772" right="0.1968503937007874" top="0.15748031496062992" bottom="0.2755905511811024" header="0.11811023622047245" footer="0.31496062992125984"/>
  <pageSetup horizontalDpi="600" verticalDpi="600" orientation="landscape" paperSize="9" scale="87" r:id="rId1"/>
  <rowBreaks count="3" manualBreakCount="3">
    <brk id="29" max="11" man="1"/>
    <brk id="57" max="11" man="1"/>
    <brk id="8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25.7109375" style="0" customWidth="1"/>
    <col min="2" max="2" width="8.57421875" style="0" customWidth="1"/>
    <col min="5" max="5" width="5.28125" style="0" customWidth="1"/>
    <col min="6" max="6" width="6.57421875" style="0" customWidth="1"/>
    <col min="11" max="11" width="8.00390625" style="0" customWidth="1"/>
    <col min="12" max="12" width="15.00390625" style="0" customWidth="1"/>
  </cols>
  <sheetData>
    <row r="1" spans="1:12" ht="15.75" thickBot="1">
      <c r="A1" s="170" t="s">
        <v>35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30" customHeight="1">
      <c r="A2" s="172" t="s">
        <v>0</v>
      </c>
      <c r="B2" s="156" t="s">
        <v>1</v>
      </c>
      <c r="C2" s="174" t="s">
        <v>2</v>
      </c>
      <c r="D2" s="156" t="s">
        <v>3</v>
      </c>
      <c r="E2" s="180" t="s">
        <v>4</v>
      </c>
      <c r="F2" s="181"/>
      <c r="G2" s="180" t="s">
        <v>14</v>
      </c>
      <c r="H2" s="181"/>
      <c r="I2" s="156" t="s">
        <v>7</v>
      </c>
      <c r="J2" s="158" t="s">
        <v>8</v>
      </c>
      <c r="K2" s="159"/>
      <c r="L2" s="178" t="s">
        <v>15</v>
      </c>
    </row>
    <row r="3" spans="1:12" ht="33" customHeight="1" thickBot="1">
      <c r="A3" s="241"/>
      <c r="B3" s="242"/>
      <c r="C3" s="243"/>
      <c r="D3" s="242"/>
      <c r="E3" s="6" t="s">
        <v>5</v>
      </c>
      <c r="F3" s="6" t="s">
        <v>6</v>
      </c>
      <c r="G3" s="6" t="s">
        <v>5</v>
      </c>
      <c r="H3" s="6" t="s">
        <v>6</v>
      </c>
      <c r="I3" s="242"/>
      <c r="J3" s="58" t="s">
        <v>5</v>
      </c>
      <c r="K3" s="58" t="s">
        <v>6</v>
      </c>
      <c r="L3" s="244"/>
    </row>
    <row r="4" spans="1:12" ht="15.75" thickBot="1">
      <c r="A4" s="74">
        <v>1</v>
      </c>
      <c r="B4" s="75">
        <v>2</v>
      </c>
      <c r="C4" s="75">
        <v>3</v>
      </c>
      <c r="D4" s="75">
        <v>4</v>
      </c>
      <c r="E4" s="76">
        <v>5</v>
      </c>
      <c r="F4" s="76">
        <v>6</v>
      </c>
      <c r="G4" s="76">
        <v>7</v>
      </c>
      <c r="H4" s="76">
        <v>8</v>
      </c>
      <c r="I4" s="75">
        <v>9</v>
      </c>
      <c r="J4" s="75">
        <v>10</v>
      </c>
      <c r="K4" s="75">
        <v>11</v>
      </c>
      <c r="L4" s="77">
        <v>12</v>
      </c>
    </row>
    <row r="5" spans="1:12" ht="15.75" thickBot="1">
      <c r="A5" s="261" t="s">
        <v>38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262"/>
    </row>
    <row r="6" spans="1:12" ht="15">
      <c r="A6" s="67" t="s">
        <v>9</v>
      </c>
      <c r="B6" s="263" t="s">
        <v>36</v>
      </c>
      <c r="C6" s="174">
        <v>2012</v>
      </c>
      <c r="D6" s="66"/>
      <c r="E6" s="7"/>
      <c r="F6" s="7"/>
      <c r="G6" s="7"/>
      <c r="H6" s="7"/>
      <c r="I6" s="66"/>
      <c r="J6" s="66"/>
      <c r="K6" s="66"/>
      <c r="L6" s="22" t="s">
        <v>28</v>
      </c>
    </row>
    <row r="7" spans="1:12" ht="15">
      <c r="A7" s="32" t="s">
        <v>10</v>
      </c>
      <c r="B7" s="264"/>
      <c r="C7" s="243"/>
      <c r="D7" s="3" t="s">
        <v>13</v>
      </c>
      <c r="E7" s="5"/>
      <c r="F7" s="5"/>
      <c r="G7" s="5">
        <v>600</v>
      </c>
      <c r="H7" s="5">
        <v>600</v>
      </c>
      <c r="I7" s="3">
        <v>600</v>
      </c>
      <c r="J7" s="3">
        <v>100</v>
      </c>
      <c r="K7" s="3">
        <v>100</v>
      </c>
      <c r="L7" s="73">
        <v>100</v>
      </c>
    </row>
    <row r="8" spans="1:12" ht="31.5" customHeight="1" thickBot="1">
      <c r="A8" s="33" t="s">
        <v>11</v>
      </c>
      <c r="B8" s="265"/>
      <c r="C8" s="260"/>
      <c r="D8" s="68" t="s">
        <v>12</v>
      </c>
      <c r="E8" s="8"/>
      <c r="F8" s="8"/>
      <c r="G8" s="8">
        <v>1000</v>
      </c>
      <c r="H8" s="8">
        <v>1000</v>
      </c>
      <c r="I8" s="68">
        <v>1000</v>
      </c>
      <c r="J8" s="68">
        <v>1000</v>
      </c>
      <c r="K8" s="68">
        <f>J8</f>
        <v>1000</v>
      </c>
      <c r="L8" s="28">
        <f>K8</f>
        <v>1000</v>
      </c>
    </row>
    <row r="9" spans="1:12" ht="15">
      <c r="A9" s="251" t="s">
        <v>16</v>
      </c>
      <c r="B9" s="156"/>
      <c r="C9" s="174">
        <v>2012</v>
      </c>
      <c r="D9" s="156" t="s">
        <v>20</v>
      </c>
      <c r="E9" s="7"/>
      <c r="F9" s="7"/>
      <c r="G9" s="7">
        <f>G11+G12</f>
        <v>419.269</v>
      </c>
      <c r="H9" s="7">
        <f>H11+H12</f>
        <v>419.269</v>
      </c>
      <c r="I9" s="156">
        <f>H9</f>
        <v>419.269</v>
      </c>
      <c r="J9" s="7">
        <f>J11+J12</f>
        <v>419.269</v>
      </c>
      <c r="K9" s="7">
        <f>K11+K12</f>
        <v>419.269</v>
      </c>
      <c r="L9" s="34" t="s">
        <v>29</v>
      </c>
    </row>
    <row r="10" spans="1:12" ht="15">
      <c r="A10" s="252"/>
      <c r="B10" s="157"/>
      <c r="C10" s="243"/>
      <c r="D10" s="242"/>
      <c r="E10" s="9"/>
      <c r="F10" s="9"/>
      <c r="G10" s="9" t="s">
        <v>23</v>
      </c>
      <c r="H10" s="9" t="s">
        <v>23</v>
      </c>
      <c r="I10" s="242"/>
      <c r="J10" s="9" t="s">
        <v>23</v>
      </c>
      <c r="K10" s="9" t="s">
        <v>23</v>
      </c>
      <c r="L10" s="16">
        <f>L11+L12</f>
        <v>419.269</v>
      </c>
    </row>
    <row r="11" spans="1:12" ht="24">
      <c r="A11" s="252"/>
      <c r="B11" s="3" t="s">
        <v>17</v>
      </c>
      <c r="C11" s="243"/>
      <c r="D11" s="242"/>
      <c r="E11" s="5"/>
      <c r="F11" s="5"/>
      <c r="G11" s="5">
        <v>394.788</v>
      </c>
      <c r="H11" s="5">
        <v>394.788</v>
      </c>
      <c r="I11" s="242"/>
      <c r="J11" s="5">
        <v>394.788</v>
      </c>
      <c r="K11" s="5">
        <v>394.788</v>
      </c>
      <c r="L11" s="26">
        <v>394.788</v>
      </c>
    </row>
    <row r="12" spans="1:12" ht="24.75" thickBot="1">
      <c r="A12" s="253"/>
      <c r="B12" s="68" t="s">
        <v>18</v>
      </c>
      <c r="C12" s="260"/>
      <c r="D12" s="254"/>
      <c r="E12" s="8"/>
      <c r="F12" s="8"/>
      <c r="G12" s="8">
        <v>24.481</v>
      </c>
      <c r="H12" s="8">
        <v>24.481</v>
      </c>
      <c r="I12" s="254"/>
      <c r="J12" s="8">
        <v>24.481</v>
      </c>
      <c r="K12" s="8">
        <v>24.481</v>
      </c>
      <c r="L12" s="17">
        <v>24.481</v>
      </c>
    </row>
    <row r="13" spans="1:12" ht="15">
      <c r="A13" s="251" t="s">
        <v>19</v>
      </c>
      <c r="B13" s="258"/>
      <c r="C13" s="174">
        <v>2012</v>
      </c>
      <c r="D13" s="156" t="s">
        <v>21</v>
      </c>
      <c r="E13" s="7"/>
      <c r="F13" s="7"/>
      <c r="G13" s="7">
        <f>G15+G16</f>
        <v>519.719</v>
      </c>
      <c r="H13" s="7">
        <f>H15+H16</f>
        <v>519.719</v>
      </c>
      <c r="I13" s="156">
        <f>H13</f>
        <v>519.719</v>
      </c>
      <c r="J13" s="7">
        <f>J15+J16</f>
        <v>519.719</v>
      </c>
      <c r="K13" s="7">
        <f>K15+K16</f>
        <v>519.719</v>
      </c>
      <c r="L13" s="34" t="s">
        <v>30</v>
      </c>
    </row>
    <row r="14" spans="1:12" ht="15">
      <c r="A14" s="252"/>
      <c r="B14" s="259"/>
      <c r="C14" s="243"/>
      <c r="D14" s="242"/>
      <c r="E14" s="9"/>
      <c r="F14" s="9"/>
      <c r="G14" s="9" t="s">
        <v>22</v>
      </c>
      <c r="H14" s="9" t="s">
        <v>23</v>
      </c>
      <c r="I14" s="242"/>
      <c r="J14" s="9" t="s">
        <v>23</v>
      </c>
      <c r="K14" s="9" t="s">
        <v>23</v>
      </c>
      <c r="L14" s="16">
        <f>L15+L16</f>
        <v>519.719</v>
      </c>
    </row>
    <row r="15" spans="1:12" ht="24">
      <c r="A15" s="252"/>
      <c r="B15" s="3" t="s">
        <v>17</v>
      </c>
      <c r="C15" s="243"/>
      <c r="D15" s="242"/>
      <c r="E15" s="5"/>
      <c r="F15" s="5"/>
      <c r="G15" s="5">
        <v>503.608</v>
      </c>
      <c r="H15" s="5">
        <v>503.608</v>
      </c>
      <c r="I15" s="242"/>
      <c r="J15" s="5">
        <f>H15</f>
        <v>503.608</v>
      </c>
      <c r="K15" s="5">
        <v>503.608</v>
      </c>
      <c r="L15" s="26">
        <f>K15</f>
        <v>503.608</v>
      </c>
    </row>
    <row r="16" spans="1:12" ht="24.75" thickBot="1">
      <c r="A16" s="253"/>
      <c r="B16" s="68" t="s">
        <v>18</v>
      </c>
      <c r="C16" s="260"/>
      <c r="D16" s="254"/>
      <c r="E16" s="8"/>
      <c r="F16" s="8"/>
      <c r="G16" s="8">
        <v>16.111</v>
      </c>
      <c r="H16" s="8">
        <v>16.111</v>
      </c>
      <c r="I16" s="254"/>
      <c r="J16" s="8">
        <f>H16</f>
        <v>16.111</v>
      </c>
      <c r="K16" s="8">
        <v>16.111</v>
      </c>
      <c r="L16" s="17">
        <f>K16</f>
        <v>16.111</v>
      </c>
    </row>
    <row r="17" spans="1:12" ht="15">
      <c r="A17" s="251" t="s">
        <v>31</v>
      </c>
      <c r="B17" s="53"/>
      <c r="C17" s="174">
        <v>2012</v>
      </c>
      <c r="D17" s="156"/>
      <c r="E17" s="7"/>
      <c r="F17" s="7"/>
      <c r="G17" s="7">
        <f>G19+G20+G21</f>
        <v>1692.22</v>
      </c>
      <c r="H17" s="7">
        <f>H19+H20+H21</f>
        <v>1692.22</v>
      </c>
      <c r="I17" s="156">
        <f>H17</f>
        <v>1692.22</v>
      </c>
      <c r="J17" s="66">
        <f>J19+J20+J21</f>
        <v>1692.22</v>
      </c>
      <c r="K17" s="66">
        <f>K19+K20+K21</f>
        <v>1692.22</v>
      </c>
      <c r="L17" s="72">
        <f>L19+L20+L21</f>
        <v>1692.22</v>
      </c>
    </row>
    <row r="18" spans="1:12" ht="15">
      <c r="A18" s="252"/>
      <c r="B18" s="54"/>
      <c r="C18" s="243"/>
      <c r="D18" s="242"/>
      <c r="E18" s="5"/>
      <c r="F18" s="5"/>
      <c r="G18" s="5" t="s">
        <v>23</v>
      </c>
      <c r="H18" s="5" t="s">
        <v>23</v>
      </c>
      <c r="I18" s="242"/>
      <c r="J18" s="3" t="s">
        <v>23</v>
      </c>
      <c r="K18" s="3" t="s">
        <v>23</v>
      </c>
      <c r="L18" s="18" t="s">
        <v>26</v>
      </c>
    </row>
    <row r="19" spans="1:12" ht="24">
      <c r="A19" s="252"/>
      <c r="B19" s="3" t="s">
        <v>24</v>
      </c>
      <c r="C19" s="243"/>
      <c r="D19" s="242"/>
      <c r="E19" s="5"/>
      <c r="F19" s="5"/>
      <c r="G19" s="5">
        <v>880</v>
      </c>
      <c r="H19" s="5">
        <v>880</v>
      </c>
      <c r="I19" s="242"/>
      <c r="J19" s="3">
        <v>880</v>
      </c>
      <c r="K19" s="3">
        <v>880</v>
      </c>
      <c r="L19" s="73">
        <f>K19</f>
        <v>880</v>
      </c>
    </row>
    <row r="20" spans="1:12" ht="24">
      <c r="A20" s="252"/>
      <c r="B20" s="3" t="s">
        <v>17</v>
      </c>
      <c r="C20" s="243"/>
      <c r="D20" s="242"/>
      <c r="E20" s="5"/>
      <c r="F20" s="5"/>
      <c r="G20" s="5">
        <v>450</v>
      </c>
      <c r="H20" s="5">
        <v>450</v>
      </c>
      <c r="I20" s="242"/>
      <c r="J20" s="3">
        <v>450</v>
      </c>
      <c r="K20" s="3">
        <v>450</v>
      </c>
      <c r="L20" s="73">
        <f>K20</f>
        <v>450</v>
      </c>
    </row>
    <row r="21" spans="1:12" ht="24.75" thickBot="1">
      <c r="A21" s="252"/>
      <c r="B21" s="58" t="s">
        <v>18</v>
      </c>
      <c r="C21" s="243"/>
      <c r="D21" s="242"/>
      <c r="E21" s="6"/>
      <c r="F21" s="6"/>
      <c r="G21" s="6">
        <v>362.22</v>
      </c>
      <c r="H21" s="6">
        <v>362.22</v>
      </c>
      <c r="I21" s="242"/>
      <c r="J21" s="58">
        <v>362.22</v>
      </c>
      <c r="K21" s="58">
        <v>362.22</v>
      </c>
      <c r="L21" s="19">
        <f>K21</f>
        <v>362.22</v>
      </c>
    </row>
    <row r="22" spans="1:12" ht="15">
      <c r="A22" s="251" t="s">
        <v>25</v>
      </c>
      <c r="B22" s="156" t="s">
        <v>37</v>
      </c>
      <c r="C22" s="255">
        <v>2012</v>
      </c>
      <c r="D22" s="35"/>
      <c r="E22" s="36"/>
      <c r="F22" s="36"/>
      <c r="G22" s="52">
        <v>4600</v>
      </c>
      <c r="H22" s="52">
        <v>4600</v>
      </c>
      <c r="I22" s="156">
        <v>4600</v>
      </c>
      <c r="J22" s="156">
        <v>1861.9</v>
      </c>
      <c r="K22" s="156">
        <v>1861.9</v>
      </c>
      <c r="L22" s="37" t="s">
        <v>26</v>
      </c>
    </row>
    <row r="23" spans="1:12" ht="15">
      <c r="A23" s="252"/>
      <c r="B23" s="242"/>
      <c r="C23" s="256"/>
      <c r="D23" s="65"/>
      <c r="E23" s="71"/>
      <c r="F23" s="71"/>
      <c r="G23" s="50"/>
      <c r="H23" s="50"/>
      <c r="I23" s="242"/>
      <c r="J23" s="242"/>
      <c r="K23" s="242"/>
      <c r="L23" s="38">
        <f>K22</f>
        <v>1861.9</v>
      </c>
    </row>
    <row r="24" spans="1:12" ht="15.75" thickBot="1">
      <c r="A24" s="253"/>
      <c r="B24" s="254"/>
      <c r="C24" s="257"/>
      <c r="D24" s="4"/>
      <c r="E24" s="39"/>
      <c r="F24" s="39"/>
      <c r="G24" s="51"/>
      <c r="H24" s="51"/>
      <c r="I24" s="254"/>
      <c r="J24" s="254"/>
      <c r="K24" s="254"/>
      <c r="L24" s="40" t="s">
        <v>27</v>
      </c>
    </row>
    <row r="25" spans="1:12" ht="15.75" thickBot="1">
      <c r="A25" s="245" t="s">
        <v>32</v>
      </c>
      <c r="B25" s="246"/>
      <c r="C25" s="246"/>
      <c r="D25" s="246"/>
      <c r="E25" s="246"/>
      <c r="F25" s="247"/>
      <c r="G25" s="41">
        <f>G17+G13+G9+G7+G8+G22</f>
        <v>8831.208</v>
      </c>
      <c r="H25" s="41">
        <f>H17+H13+H9+H7+H8+H22</f>
        <v>8831.208</v>
      </c>
      <c r="I25" s="248">
        <f>I17+I13+I9+I7+I8+I22</f>
        <v>8831.208</v>
      </c>
      <c r="J25" s="42">
        <f>J7+J8+J9+J13+J17+J22</f>
        <v>5593.108</v>
      </c>
      <c r="K25" s="42">
        <f>K17+K13+K9+K7+K8+K22</f>
        <v>5593.108</v>
      </c>
      <c r="L25" s="43">
        <f>L27+L28+L29</f>
        <v>5593.108</v>
      </c>
    </row>
    <row r="26" spans="1:12" ht="15.75" thickBot="1">
      <c r="A26" s="59"/>
      <c r="B26" s="60"/>
      <c r="C26" s="29"/>
      <c r="D26" s="60"/>
      <c r="E26" s="30"/>
      <c r="F26" s="30"/>
      <c r="G26" s="57"/>
      <c r="H26" s="57"/>
      <c r="I26" s="249"/>
      <c r="J26" s="56"/>
      <c r="K26" s="55"/>
      <c r="L26" s="2" t="s">
        <v>22</v>
      </c>
    </row>
    <row r="27" spans="1:12" ht="24">
      <c r="A27" s="21"/>
      <c r="B27" s="61" t="s">
        <v>24</v>
      </c>
      <c r="C27" s="20"/>
      <c r="D27" s="61"/>
      <c r="E27" s="64"/>
      <c r="F27" s="64"/>
      <c r="G27" s="44">
        <f>G19</f>
        <v>880</v>
      </c>
      <c r="H27" s="44">
        <f>H19</f>
        <v>880</v>
      </c>
      <c r="I27" s="249"/>
      <c r="J27" s="27">
        <f>J19</f>
        <v>880</v>
      </c>
      <c r="K27" s="24">
        <f>K19</f>
        <v>880</v>
      </c>
      <c r="L27" s="24">
        <f>L19</f>
        <v>880</v>
      </c>
    </row>
    <row r="28" spans="1:12" ht="24">
      <c r="A28" s="69"/>
      <c r="B28" s="62" t="s">
        <v>17</v>
      </c>
      <c r="C28" s="23"/>
      <c r="D28" s="62"/>
      <c r="E28" s="10"/>
      <c r="F28" s="10"/>
      <c r="G28" s="45">
        <f>G7+G8+G11+G15+G20+G22</f>
        <v>7548.396000000001</v>
      </c>
      <c r="H28" s="45">
        <f>H7+H8+H11+H15+H20+H22</f>
        <v>7548.396000000001</v>
      </c>
      <c r="I28" s="249"/>
      <c r="J28" s="46">
        <f>J7+J8+J11+J15+J20+J22</f>
        <v>4310.296</v>
      </c>
      <c r="K28" s="47">
        <f>K7+K8+K11+K15+K20+K22</f>
        <v>4310.296</v>
      </c>
      <c r="L28" s="47">
        <f>L7+L8+L11+L15+L20+L23</f>
        <v>4310.296</v>
      </c>
    </row>
    <row r="29" spans="1:12" ht="24.75" thickBot="1">
      <c r="A29" s="70"/>
      <c r="B29" s="63" t="s">
        <v>18</v>
      </c>
      <c r="C29" s="31"/>
      <c r="D29" s="63"/>
      <c r="E29" s="11"/>
      <c r="F29" s="11"/>
      <c r="G29" s="48">
        <f>G12+G16+G21</f>
        <v>402.812</v>
      </c>
      <c r="H29" s="48">
        <f>H12+H16+H21</f>
        <v>402.812</v>
      </c>
      <c r="I29" s="250"/>
      <c r="J29" s="49">
        <f>J12+J16+J21</f>
        <v>402.812</v>
      </c>
      <c r="K29" s="25">
        <f>K12+K16+K21</f>
        <v>402.812</v>
      </c>
      <c r="L29" s="25">
        <f>L12+L16+L21</f>
        <v>402.812</v>
      </c>
    </row>
  </sheetData>
  <sheetProtection/>
  <mergeCells count="35">
    <mergeCell ref="I17:I21"/>
    <mergeCell ref="A5:L5"/>
    <mergeCell ref="B6:B8"/>
    <mergeCell ref="C6:C8"/>
    <mergeCell ref="A9:A12"/>
    <mergeCell ref="B9:B10"/>
    <mergeCell ref="C9:C12"/>
    <mergeCell ref="D9:D12"/>
    <mergeCell ref="I9:I12"/>
    <mergeCell ref="J22:J24"/>
    <mergeCell ref="K22:K24"/>
    <mergeCell ref="A13:A16"/>
    <mergeCell ref="B13:B14"/>
    <mergeCell ref="C13:C16"/>
    <mergeCell ref="D13:D16"/>
    <mergeCell ref="I13:I16"/>
    <mergeCell ref="A17:A21"/>
    <mergeCell ref="C17:C21"/>
    <mergeCell ref="D17:D21"/>
    <mergeCell ref="A25:F25"/>
    <mergeCell ref="I25:I29"/>
    <mergeCell ref="A22:A24"/>
    <mergeCell ref="B22:B24"/>
    <mergeCell ref="C22:C24"/>
    <mergeCell ref="I22:I24"/>
    <mergeCell ref="A1:L1"/>
    <mergeCell ref="A2:A3"/>
    <mergeCell ref="B2:B3"/>
    <mergeCell ref="C2:C3"/>
    <mergeCell ref="D2:D3"/>
    <mergeCell ref="E2:F2"/>
    <mergeCell ref="G2:H2"/>
    <mergeCell ref="I2:I3"/>
    <mergeCell ref="J2:K2"/>
    <mergeCell ref="L2:L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Юзер</cp:lastModifiedBy>
  <cp:lastPrinted>2021-01-11T09:29:06Z</cp:lastPrinted>
  <dcterms:created xsi:type="dcterms:W3CDTF">2012-11-08T07:39:38Z</dcterms:created>
  <dcterms:modified xsi:type="dcterms:W3CDTF">2021-01-11T11:45:30Z</dcterms:modified>
  <cp:category/>
  <cp:version/>
  <cp:contentType/>
  <cp:contentStatus/>
</cp:coreProperties>
</file>