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Отчет за январь-сентябрь 2016" sheetId="1" r:id="rId1"/>
    <sheet name="Лист1" sheetId="2" r:id="rId2"/>
  </sheets>
  <definedNames>
    <definedName name="_xlnm.Print_Area" localSheetId="0">'Отчет за январь-сентябрь 2016'!$A$1:$M$117</definedName>
  </definedNames>
  <calcPr fullCalcOnLoad="1"/>
</workbook>
</file>

<file path=xl/sharedStrings.xml><?xml version="1.0" encoding="utf-8"?>
<sst xmlns="http://schemas.openxmlformats.org/spreadsheetml/2006/main" count="304" uniqueCount="85">
  <si>
    <t>Наименование заказчика, объекта и его местонахлждение, подрядчик</t>
  </si>
  <si>
    <t>Источник финансирования</t>
  </si>
  <si>
    <t>Годы строительства</t>
  </si>
  <si>
    <t>Проектная мощность</t>
  </si>
  <si>
    <t>Сметная стоимость</t>
  </si>
  <si>
    <t>КВ</t>
  </si>
  <si>
    <t>СМР</t>
  </si>
  <si>
    <t>Объем по заключен. Договору (план) (тыс. руб.)</t>
  </si>
  <si>
    <t>Фактический объем, (тыс. руб.)</t>
  </si>
  <si>
    <t>1. Ремонт теплотрасс -</t>
  </si>
  <si>
    <t>-  перекладка сетей в п. Рассвет</t>
  </si>
  <si>
    <t>- перекладка сетей в д. Вахнова Кара</t>
  </si>
  <si>
    <t>134 м. п.</t>
  </si>
  <si>
    <t>143 м. п.</t>
  </si>
  <si>
    <t>План на 2012        (тыс. рубл.)</t>
  </si>
  <si>
    <t>Фактический ввод мощности (тыс. руб.)</t>
  </si>
  <si>
    <t xml:space="preserve">2. Ремонт дороги в дер. Доможирово пер. Торговый, </t>
  </si>
  <si>
    <t>Обл. бюджет</t>
  </si>
  <si>
    <t>Мест.  бюджет</t>
  </si>
  <si>
    <t>3. Ремонт дворовой территории пос. Рассвет д. №5</t>
  </si>
  <si>
    <t>336 м2</t>
  </si>
  <si>
    <t>420 м2</t>
  </si>
  <si>
    <t>в т. ч.</t>
  </si>
  <si>
    <t>в т. ч</t>
  </si>
  <si>
    <t>Фед. бюджет</t>
  </si>
  <si>
    <t>5. Реконструкция системы водоснабжения пос. Рассвет</t>
  </si>
  <si>
    <t>Оплачено  в т.ч.</t>
  </si>
  <si>
    <t xml:space="preserve">Оплачено </t>
  </si>
  <si>
    <t>Оплачено в т. ч.</t>
  </si>
  <si>
    <t>оплачено в т. ч.</t>
  </si>
  <si>
    <t>оплачено</t>
  </si>
  <si>
    <t>4. Ремонт жилых домов по 185-Ф:                                                                                    - ремонт кровли, замена сетей ХВС, п. Рассвет д.3.                                                       - ремонт кровли, замена сетей электроснабжения д. Вахнова Кара,  ул. Сосновая, д.11</t>
  </si>
  <si>
    <t>ИТОГО ПО ДОМОЖИРОВСКОМУ СЕЛЬСКОМУ ПОСЕЛЕНИЮ</t>
  </si>
  <si>
    <t>Алеховщинское сельское поселение</t>
  </si>
  <si>
    <t>ИТОГО ПО АЛЕХОВЩИНСКОМУ СЕЛЬСКОМУ ПОСЕЛЕНИЮ:</t>
  </si>
  <si>
    <t>Реализация адресной программы капитального строительства за январь – сентябрь  2012 года по  МО Лодейнопльский муниципальный район ЛО</t>
  </si>
  <si>
    <r>
      <t>Резервный фонд Правительства Лен. обл.    Обл.  Бюджет</t>
    </r>
    <r>
      <rPr>
        <b/>
        <sz val="9"/>
        <color indexed="8"/>
        <rFont val="Times New Roman"/>
        <family val="1"/>
      </rPr>
      <t xml:space="preserve"> </t>
    </r>
  </si>
  <si>
    <t xml:space="preserve"> Обл.  Бюджет </t>
  </si>
  <si>
    <t>Доможировское сельское поселение</t>
  </si>
  <si>
    <t>Годы строите-льства</t>
  </si>
  <si>
    <t>Фактический ввод мощности                (тыс. руб.)</t>
  </si>
  <si>
    <t>2013-2017</t>
  </si>
  <si>
    <t>2157,78 м2</t>
  </si>
  <si>
    <t>2. Ремонт автодороги дер. Вязикиничи (от жилого дома №13 до аэродромной полосы и от аэродромной полосы до жилого дома №22 дер. Вязикиничи)</t>
  </si>
  <si>
    <t>1. Ремонт автодороги                                       ул. Алеховщинская с. Алеховщина (от жилого дома №15 до жилого дома №21                                        ул. Алеховщинская                            с. Алеховщина)</t>
  </si>
  <si>
    <t>3. Ремонт автодороги Лодейнопольское шоссе                         с. Алеховщина (от автодороги "Лодейное Поле-Тихвин-Бугодощь" до жилых домов №3, 15 Лодейнопольского шоссе с. Алеховщина)</t>
  </si>
  <si>
    <t>План на 2016 (тыс. рубл.)</t>
  </si>
  <si>
    <t>2321 м2</t>
  </si>
  <si>
    <t>1760 м2</t>
  </si>
  <si>
    <t>1817 м2</t>
  </si>
  <si>
    <t>4. Ремонт участка теплотрассы от ТК4 до УП9  ул. Советская  с. Алеховщина</t>
  </si>
  <si>
    <t>340 м</t>
  </si>
  <si>
    <t xml:space="preserve">5. Строительство многоквартирного жилого дома по адресу: Ленинградская область, Лодейнопольский район,                     с. Алеховщина, ул. Советская, дом 17                              </t>
  </si>
  <si>
    <t>2016-2017</t>
  </si>
  <si>
    <t>877 м2</t>
  </si>
  <si>
    <t>Мест.  бюджет за доп. метры</t>
  </si>
  <si>
    <t xml:space="preserve">6. Строительство многоквартирного жилого дома по адресу: Ленинградская область, Лодейнопольский район,                     с. Алеховщина,                                            пер. Алеховщинский, дом 1-г                              </t>
  </si>
  <si>
    <t>1329,6 м2</t>
  </si>
  <si>
    <t>7. Освобождение площади от борщевика Сосновского</t>
  </si>
  <si>
    <t>33,9 га</t>
  </si>
  <si>
    <t>8. Приобретение навесного оборудования роторной косилки для МТЗ-82.1</t>
  </si>
  <si>
    <t>9. Закупка мотопомпы 1 шт. и дополнительные рукава 5 шт.</t>
  </si>
  <si>
    <t>10. Закупка и замена светильников уличного освещения на энергосберегающие в д. Люговичи, д. Сторожово</t>
  </si>
  <si>
    <t>11. Закупка надувной арочной сцены</t>
  </si>
  <si>
    <t>100 м2</t>
  </si>
  <si>
    <t>12. Ремонт грунтовой дороги к сельскому кладбищу в д. Хмезезеро (засыпка ям ПГС)</t>
  </si>
  <si>
    <t>Мест.  бюджет за доп. Метры</t>
  </si>
  <si>
    <t>144 м</t>
  </si>
  <si>
    <t>1913,7 п.м.</t>
  </si>
  <si>
    <t>1191,7 п.м.</t>
  </si>
  <si>
    <t>13.  Строительство колодца в п. Ребовичи</t>
  </si>
  <si>
    <t>14.  Строительство колодца в д. Люговичи</t>
  </si>
  <si>
    <t>15.  Ремонт и очистка колодца в д.Надпорожье</t>
  </si>
  <si>
    <t>16.  Устройство железобетонных площадок в нас. пунктах</t>
  </si>
  <si>
    <t>17.  Закупить и установить стулья в сельских домах культуры д. Вонозеро,                      пос. Шархиничи</t>
  </si>
  <si>
    <t>18.  Закупить и установить антивандальные столы для настольного тенниса с влагостойким покрытием для игры на открытом воздухе: д. Яровщина, д. Тервеничи и пос. Шархиничи</t>
  </si>
  <si>
    <t>19.  Закупка и установка детской площадки</t>
  </si>
  <si>
    <t>20.  Капитальный ремонт разведочно-эксплуатационной скважины в округе №2</t>
  </si>
  <si>
    <t>21.  Ремонт дороги по                               ул. Молодежная</t>
  </si>
  <si>
    <t>22.  Капитальный ремонт участка водопровода  дер. Тервеничи</t>
  </si>
  <si>
    <t>23. Капитальный ремонт участка напорного канализационного коллектора  дер. Тервеничи</t>
  </si>
  <si>
    <t>24. Капитальный ремонт участка безнапорного канализационного коллектора  дер. Тервеничи</t>
  </si>
  <si>
    <t>25. Строительство дома культуры со зрительным залом на 150 мест и библиотекой в с. Алеховщина, в том числе проектные работы</t>
  </si>
  <si>
    <t>Реализация адресной программы капитального строительства за январь –  сентябрь  2016 года по Алеховщинскому сельскому поселению Лодейнопльского муниципального района Ленинградской области</t>
  </si>
  <si>
    <t>Глава Администрации Алеховщинского сельского поселения                                                                            А.И. Лопинова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</si>
</sst>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0"/>
    <numFmt numFmtId="168" formatCode="#,##0.0000"/>
    <numFmt numFmtId="169" formatCode="0.00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3" fillId="0" borderId="17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164" fontId="3" fillId="0" borderId="27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justify" vertical="center" wrapText="1"/>
    </xf>
    <xf numFmtId="164" fontId="2" fillId="0" borderId="17" xfId="0" applyNumberFormat="1" applyFont="1" applyBorder="1" applyAlignment="1">
      <alignment horizontal="justify"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right" vertical="center" wrapText="1"/>
    </xf>
    <xf numFmtId="164" fontId="3" fillId="0" borderId="27" xfId="0" applyNumberFormat="1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wrapText="1"/>
    </xf>
    <xf numFmtId="3" fontId="3" fillId="0" borderId="49" xfId="0" applyNumberFormat="1" applyFont="1" applyBorder="1" applyAlignment="1">
      <alignment horizontal="center" wrapText="1"/>
    </xf>
    <xf numFmtId="3" fontId="3" fillId="0" borderId="49" xfId="0" applyNumberFormat="1" applyFont="1" applyFill="1" applyBorder="1" applyAlignment="1">
      <alignment horizontal="center" wrapText="1"/>
    </xf>
    <xf numFmtId="3" fontId="3" fillId="0" borderId="50" xfId="0" applyNumberFormat="1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166" fontId="2" fillId="0" borderId="4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 wrapText="1"/>
    </xf>
    <xf numFmtId="169" fontId="2" fillId="0" borderId="16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49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 wrapText="1"/>
    </xf>
    <xf numFmtId="167" fontId="2" fillId="0" borderId="15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Fill="1" applyBorder="1" applyAlignment="1">
      <alignment horizontal="center" vertical="center" wrapText="1"/>
    </xf>
    <xf numFmtId="168" fontId="2" fillId="0" borderId="21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8" fontId="2" fillId="0" borderId="20" xfId="0" applyNumberFormat="1" applyFont="1" applyFill="1" applyBorder="1" applyAlignment="1">
      <alignment horizontal="center" vertical="center" wrapText="1"/>
    </xf>
    <xf numFmtId="167" fontId="2" fillId="0" borderId="18" xfId="0" applyNumberFormat="1" applyFont="1" applyFill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 wrapText="1"/>
    </xf>
    <xf numFmtId="167" fontId="2" fillId="0" borderId="49" xfId="0" applyNumberFormat="1" applyFont="1" applyFill="1" applyBorder="1" applyAlignment="1">
      <alignment horizontal="center" vertical="center" wrapText="1"/>
    </xf>
    <xf numFmtId="167" fontId="2" fillId="0" borderId="12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7" fontId="2" fillId="0" borderId="50" xfId="0" applyNumberFormat="1" applyFont="1" applyFill="1" applyBorder="1" applyAlignment="1">
      <alignment horizontal="center" vertical="center" wrapText="1"/>
    </xf>
    <xf numFmtId="167" fontId="2" fillId="0" borderId="20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49" xfId="0" applyNumberFormat="1" applyFont="1" applyFill="1" applyBorder="1" applyAlignment="1">
      <alignment horizontal="center" vertical="center"/>
    </xf>
    <xf numFmtId="167" fontId="2" fillId="0" borderId="50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169" fontId="3" fillId="0" borderId="49" xfId="0" applyNumberFormat="1" applyFont="1" applyFill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 wrapText="1"/>
    </xf>
    <xf numFmtId="166" fontId="2" fillId="0" borderId="49" xfId="0" applyNumberFormat="1" applyFont="1" applyFill="1" applyBorder="1" applyAlignment="1">
      <alignment horizontal="center" vertical="center" wrapText="1"/>
    </xf>
    <xf numFmtId="169" fontId="3" fillId="0" borderId="18" xfId="0" applyNumberFormat="1" applyFont="1" applyFill="1" applyBorder="1" applyAlignment="1">
      <alignment horizontal="center" vertical="center"/>
    </xf>
    <xf numFmtId="169" fontId="2" fillId="0" borderId="20" xfId="0" applyNumberFormat="1" applyFont="1" applyFill="1" applyBorder="1" applyAlignment="1">
      <alignment horizontal="center" vertical="center"/>
    </xf>
    <xf numFmtId="169" fontId="2" fillId="0" borderId="18" xfId="0" applyNumberFormat="1" applyFont="1" applyFill="1" applyBorder="1" applyAlignment="1">
      <alignment horizontal="center" vertical="center"/>
    </xf>
    <xf numFmtId="166" fontId="2" fillId="0" borderId="19" xfId="0" applyNumberFormat="1" applyFont="1" applyFill="1" applyBorder="1" applyAlignment="1">
      <alignment horizontal="center" vertical="center" wrapText="1"/>
    </xf>
    <xf numFmtId="169" fontId="2" fillId="0" borderId="47" xfId="0" applyNumberFormat="1" applyFont="1" applyFill="1" applyBorder="1" applyAlignment="1">
      <alignment horizontal="center" vertical="center" wrapText="1"/>
    </xf>
    <xf numFmtId="166" fontId="2" fillId="0" borderId="50" xfId="0" applyNumberFormat="1" applyFont="1" applyFill="1" applyBorder="1" applyAlignment="1">
      <alignment horizontal="center" vertical="center" wrapText="1"/>
    </xf>
    <xf numFmtId="166" fontId="2" fillId="0" borderId="51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left" vertical="center" wrapText="1"/>
    </xf>
    <xf numFmtId="164" fontId="2" fillId="0" borderId="53" xfId="0" applyNumberFormat="1" applyFont="1" applyFill="1" applyBorder="1" applyAlignment="1">
      <alignment horizontal="left" vertical="center" wrapText="1"/>
    </xf>
    <xf numFmtId="164" fontId="2" fillId="0" borderId="54" xfId="0" applyNumberFormat="1" applyFont="1" applyFill="1" applyBorder="1" applyAlignment="1">
      <alignment horizontal="left" vertical="center" wrapText="1"/>
    </xf>
    <xf numFmtId="164" fontId="2" fillId="0" borderId="55" xfId="0" applyNumberFormat="1" applyFont="1" applyFill="1" applyBorder="1" applyAlignment="1">
      <alignment horizontal="left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64" fontId="3" fillId="0" borderId="56" xfId="0" applyNumberFormat="1" applyFont="1" applyBorder="1" applyAlignment="1">
      <alignment horizontal="center" vertical="center" wrapText="1"/>
    </xf>
    <xf numFmtId="164" fontId="3" fillId="0" borderId="56" xfId="0" applyNumberFormat="1" applyFont="1" applyBorder="1" applyAlignment="1">
      <alignment horizontal="center" vertical="center"/>
    </xf>
    <xf numFmtId="164" fontId="2" fillId="0" borderId="52" xfId="0" applyNumberFormat="1" applyFont="1" applyBorder="1" applyAlignment="1">
      <alignment horizontal="center" vertical="center" wrapText="1"/>
    </xf>
    <xf numFmtId="164" fontId="2" fillId="0" borderId="57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wrapText="1"/>
    </xf>
    <xf numFmtId="164" fontId="2" fillId="0" borderId="58" xfId="0" applyNumberFormat="1" applyFont="1" applyFill="1" applyBorder="1" applyAlignment="1">
      <alignment horizont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/>
    </xf>
    <xf numFmtId="164" fontId="3" fillId="0" borderId="59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58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58" xfId="0" applyNumberFormat="1" applyFont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>
      <alignment horizontal="right" vertical="center"/>
    </xf>
    <xf numFmtId="164" fontId="3" fillId="0" borderId="60" xfId="0" applyNumberFormat="1" applyFont="1" applyFill="1" applyBorder="1" applyAlignment="1">
      <alignment horizontal="right" vertical="center"/>
    </xf>
    <xf numFmtId="169" fontId="3" fillId="0" borderId="44" xfId="0" applyNumberFormat="1" applyFont="1" applyFill="1" applyBorder="1" applyAlignment="1">
      <alignment horizontal="center" vertical="center"/>
    </xf>
    <xf numFmtId="169" fontId="0" fillId="0" borderId="61" xfId="0" applyNumberFormat="1" applyFill="1" applyBorder="1" applyAlignment="1">
      <alignment horizontal="center" vertical="center"/>
    </xf>
    <xf numFmtId="169" fontId="0" fillId="0" borderId="62" xfId="0" applyNumberFormat="1" applyFill="1" applyBorder="1" applyAlignment="1">
      <alignment horizontal="center" vertical="center"/>
    </xf>
    <xf numFmtId="166" fontId="0" fillId="0" borderId="41" xfId="0" applyNumberFormat="1" applyFill="1" applyBorder="1" applyAlignment="1">
      <alignment horizontal="center" vertical="center"/>
    </xf>
    <xf numFmtId="166" fontId="0" fillId="0" borderId="42" xfId="0" applyNumberFormat="1" applyFill="1" applyBorder="1" applyAlignment="1">
      <alignment horizontal="center" vertical="center"/>
    </xf>
    <xf numFmtId="169" fontId="6" fillId="0" borderId="43" xfId="0" applyNumberFormat="1" applyFont="1" applyFill="1" applyBorder="1" applyAlignment="1">
      <alignment horizontal="center" vertical="center"/>
    </xf>
    <xf numFmtId="169" fontId="0" fillId="0" borderId="41" xfId="0" applyNumberFormat="1" applyBorder="1" applyAlignment="1">
      <alignment horizontal="center" vertical="center"/>
    </xf>
    <xf numFmtId="169" fontId="0" fillId="0" borderId="42" xfId="0" applyNumberForma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69" fontId="0" fillId="0" borderId="41" xfId="0" applyNumberFormat="1" applyFill="1" applyBorder="1" applyAlignment="1">
      <alignment horizontal="center" vertical="center"/>
    </xf>
    <xf numFmtId="169" fontId="0" fillId="0" borderId="42" xfId="0" applyNumberFormat="1" applyFill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right" vertical="center" wrapText="1"/>
    </xf>
    <xf numFmtId="164" fontId="3" fillId="0" borderId="59" xfId="0" applyNumberFormat="1" applyFont="1" applyBorder="1" applyAlignment="1">
      <alignment horizontal="right" vertical="center" wrapText="1"/>
    </xf>
    <xf numFmtId="164" fontId="3" fillId="0" borderId="34" xfId="0" applyNumberFormat="1" applyFont="1" applyBorder="1" applyAlignment="1">
      <alignment horizontal="right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61" xfId="0" applyNumberFormat="1" applyFont="1" applyBorder="1" applyAlignment="1">
      <alignment horizontal="center" vertical="center" wrapText="1"/>
    </xf>
    <xf numFmtId="164" fontId="3" fillId="0" borderId="62" xfId="0" applyNumberFormat="1" applyFont="1" applyBorder="1" applyAlignment="1">
      <alignment horizontal="center" vertical="center" wrapText="1"/>
    </xf>
    <xf numFmtId="164" fontId="2" fillId="0" borderId="52" xfId="0" applyNumberFormat="1" applyFont="1" applyBorder="1" applyAlignment="1">
      <alignment horizontal="left" vertical="center" wrapText="1"/>
    </xf>
    <xf numFmtId="164" fontId="2" fillId="0" borderId="53" xfId="0" applyNumberFormat="1" applyFont="1" applyBorder="1" applyAlignment="1">
      <alignment horizontal="left" vertical="center" wrapText="1"/>
    </xf>
    <xf numFmtId="164" fontId="2" fillId="0" borderId="55" xfId="0" applyNumberFormat="1" applyFont="1" applyBorder="1" applyAlignment="1">
      <alignment horizontal="left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 wrapText="1"/>
    </xf>
    <xf numFmtId="164" fontId="3" fillId="0" borderId="63" xfId="0" applyNumberFormat="1" applyFont="1" applyBorder="1" applyAlignment="1">
      <alignment horizontal="center" vertical="center" wrapText="1"/>
    </xf>
    <xf numFmtId="164" fontId="3" fillId="0" borderId="64" xfId="0" applyNumberFormat="1" applyFont="1" applyBorder="1" applyAlignment="1">
      <alignment horizontal="center" vertical="center" wrapText="1"/>
    </xf>
    <xf numFmtId="164" fontId="2" fillId="0" borderId="65" xfId="0" applyNumberFormat="1" applyFont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1" width="23.140625" style="14" customWidth="1"/>
    <col min="2" max="2" width="6.7109375" style="14" customWidth="1"/>
    <col min="3" max="3" width="7.8515625" style="14" customWidth="1"/>
    <col min="4" max="4" width="10.421875" style="14" customWidth="1"/>
    <col min="5" max="5" width="11.140625" style="14" customWidth="1"/>
    <col min="6" max="6" width="11.8515625" style="14" customWidth="1"/>
    <col min="7" max="7" width="11.421875" style="14" customWidth="1"/>
    <col min="8" max="8" width="12.140625" style="14" customWidth="1"/>
    <col min="9" max="10" width="11.7109375" style="14" customWidth="1"/>
    <col min="11" max="11" width="12.00390625" style="14" customWidth="1"/>
    <col min="12" max="12" width="14.57421875" style="14" customWidth="1"/>
  </cols>
  <sheetData>
    <row r="1" spans="1:12" ht="28.5" customHeight="1" thickBot="1">
      <c r="A1" s="179" t="s">
        <v>83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9.25" customHeight="1">
      <c r="A2" s="181" t="s">
        <v>0</v>
      </c>
      <c r="B2" s="155" t="s">
        <v>1</v>
      </c>
      <c r="C2" s="184" t="s">
        <v>39</v>
      </c>
      <c r="D2" s="155" t="s">
        <v>3</v>
      </c>
      <c r="E2" s="186" t="s">
        <v>4</v>
      </c>
      <c r="F2" s="187"/>
      <c r="G2" s="198" t="s">
        <v>46</v>
      </c>
      <c r="H2" s="199"/>
      <c r="I2" s="155" t="s">
        <v>7</v>
      </c>
      <c r="J2" s="200" t="s">
        <v>8</v>
      </c>
      <c r="K2" s="201"/>
      <c r="L2" s="188" t="s">
        <v>40</v>
      </c>
    </row>
    <row r="3" spans="1:12" ht="34.5" customHeight="1">
      <c r="A3" s="182"/>
      <c r="B3" s="183"/>
      <c r="C3" s="185"/>
      <c r="D3" s="183"/>
      <c r="E3" s="7" t="s">
        <v>5</v>
      </c>
      <c r="F3" s="7" t="s">
        <v>6</v>
      </c>
      <c r="G3" s="7" t="s">
        <v>5</v>
      </c>
      <c r="H3" s="7" t="s">
        <v>6</v>
      </c>
      <c r="I3" s="183"/>
      <c r="J3" s="3" t="s">
        <v>5</v>
      </c>
      <c r="K3" s="3" t="s">
        <v>6</v>
      </c>
      <c r="L3" s="189"/>
    </row>
    <row r="4" spans="1:12" ht="15.75" thickBot="1">
      <c r="A4" s="15">
        <v>1</v>
      </c>
      <c r="B4" s="1">
        <v>2</v>
      </c>
      <c r="C4" s="1">
        <v>3</v>
      </c>
      <c r="D4" s="1">
        <v>4</v>
      </c>
      <c r="E4" s="16">
        <v>5</v>
      </c>
      <c r="F4" s="16">
        <v>6</v>
      </c>
      <c r="G4" s="16">
        <v>7</v>
      </c>
      <c r="H4" s="16">
        <v>8</v>
      </c>
      <c r="I4" s="1">
        <v>9</v>
      </c>
      <c r="J4" s="1">
        <v>10</v>
      </c>
      <c r="K4" s="1">
        <v>11</v>
      </c>
      <c r="L4" s="17">
        <v>12</v>
      </c>
    </row>
    <row r="5" spans="1:12" ht="15.75" customHeight="1" thickBot="1">
      <c r="A5" s="190" t="s">
        <v>33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2"/>
    </row>
    <row r="6" spans="1:12" ht="15.75" thickBot="1">
      <c r="A6" s="158" t="s">
        <v>44</v>
      </c>
      <c r="B6" s="196"/>
      <c r="C6" s="164">
        <v>2016</v>
      </c>
      <c r="D6" s="152" t="s">
        <v>47</v>
      </c>
      <c r="E6" s="193">
        <v>1771.831</v>
      </c>
      <c r="F6" s="193">
        <v>1771.831</v>
      </c>
      <c r="G6" s="100">
        <v>1771.831</v>
      </c>
      <c r="H6" s="100">
        <v>1771.831</v>
      </c>
      <c r="I6" s="193">
        <v>1771.831</v>
      </c>
      <c r="J6" s="102">
        <v>1771.831</v>
      </c>
      <c r="K6" s="102">
        <v>1771.831</v>
      </c>
      <c r="L6" s="103">
        <v>1771.831</v>
      </c>
    </row>
    <row r="7" spans="1:12" ht="15.75" customHeight="1">
      <c r="A7" s="159"/>
      <c r="B7" s="197"/>
      <c r="C7" s="162"/>
      <c r="D7" s="153"/>
      <c r="E7" s="194"/>
      <c r="F7" s="194"/>
      <c r="G7" s="98" t="s">
        <v>22</v>
      </c>
      <c r="H7" s="98" t="s">
        <v>22</v>
      </c>
      <c r="I7" s="194"/>
      <c r="J7" s="99" t="s">
        <v>22</v>
      </c>
      <c r="K7" s="99" t="s">
        <v>22</v>
      </c>
      <c r="L7" s="146" t="s">
        <v>22</v>
      </c>
    </row>
    <row r="8" spans="1:12" ht="26.25" customHeight="1">
      <c r="A8" s="159"/>
      <c r="B8" s="7" t="s">
        <v>17</v>
      </c>
      <c r="C8" s="162"/>
      <c r="D8" s="153"/>
      <c r="E8" s="194"/>
      <c r="F8" s="194"/>
      <c r="G8" s="97">
        <v>1555.313</v>
      </c>
      <c r="H8" s="97">
        <v>1555.313</v>
      </c>
      <c r="I8" s="194"/>
      <c r="J8" s="97">
        <v>1555.313</v>
      </c>
      <c r="K8" s="97">
        <v>1555.313</v>
      </c>
      <c r="L8" s="104">
        <v>1555.313</v>
      </c>
    </row>
    <row r="9" spans="1:12" ht="23.25" customHeight="1" thickBot="1">
      <c r="A9" s="161"/>
      <c r="B9" s="10" t="s">
        <v>18</v>
      </c>
      <c r="C9" s="163"/>
      <c r="D9" s="154"/>
      <c r="E9" s="195"/>
      <c r="F9" s="195"/>
      <c r="G9" s="101">
        <v>216.518</v>
      </c>
      <c r="H9" s="101">
        <v>216.518</v>
      </c>
      <c r="I9" s="195"/>
      <c r="J9" s="101">
        <v>216.518</v>
      </c>
      <c r="K9" s="101">
        <v>216.518</v>
      </c>
      <c r="L9" s="105">
        <v>216.518</v>
      </c>
    </row>
    <row r="10" spans="1:12" ht="15.75" thickBot="1">
      <c r="A10" s="159" t="s">
        <v>43</v>
      </c>
      <c r="B10" s="153"/>
      <c r="C10" s="162">
        <v>2016</v>
      </c>
      <c r="D10" s="153" t="s">
        <v>48</v>
      </c>
      <c r="E10" s="149">
        <v>720.582</v>
      </c>
      <c r="F10" s="149">
        <v>720.582</v>
      </c>
      <c r="G10" s="7">
        <v>720.582</v>
      </c>
      <c r="H10" s="7">
        <v>720.582</v>
      </c>
      <c r="I10" s="149">
        <v>720.582</v>
      </c>
      <c r="J10" s="94">
        <v>720.582</v>
      </c>
      <c r="K10" s="94">
        <v>720.582</v>
      </c>
      <c r="L10" s="95">
        <v>720.582</v>
      </c>
    </row>
    <row r="11" spans="1:12" ht="15">
      <c r="A11" s="159"/>
      <c r="B11" s="176"/>
      <c r="C11" s="162"/>
      <c r="D11" s="153"/>
      <c r="E11" s="174"/>
      <c r="F11" s="174"/>
      <c r="G11" s="7" t="s">
        <v>22</v>
      </c>
      <c r="H11" s="7" t="s">
        <v>22</v>
      </c>
      <c r="I11" s="174"/>
      <c r="J11" s="11" t="s">
        <v>22</v>
      </c>
      <c r="K11" s="11" t="s">
        <v>22</v>
      </c>
      <c r="L11" s="93" t="s">
        <v>22</v>
      </c>
    </row>
    <row r="12" spans="1:12" ht="26.25" customHeight="1">
      <c r="A12" s="159"/>
      <c r="B12" s="7" t="s">
        <v>17</v>
      </c>
      <c r="C12" s="162"/>
      <c r="D12" s="153"/>
      <c r="E12" s="174"/>
      <c r="F12" s="174"/>
      <c r="G12" s="7">
        <v>632.527</v>
      </c>
      <c r="H12" s="7">
        <v>632.527</v>
      </c>
      <c r="I12" s="174"/>
      <c r="J12" s="7">
        <v>632.527</v>
      </c>
      <c r="K12" s="7">
        <v>632.527</v>
      </c>
      <c r="L12" s="28">
        <v>632.527</v>
      </c>
    </row>
    <row r="13" spans="1:12" ht="26.25" customHeight="1" thickBot="1">
      <c r="A13" s="161"/>
      <c r="B13" s="10" t="s">
        <v>18</v>
      </c>
      <c r="C13" s="163"/>
      <c r="D13" s="154"/>
      <c r="E13" s="175"/>
      <c r="F13" s="175"/>
      <c r="G13" s="10">
        <v>88.055</v>
      </c>
      <c r="H13" s="10">
        <v>88.055</v>
      </c>
      <c r="I13" s="175"/>
      <c r="J13" s="10">
        <v>88.055</v>
      </c>
      <c r="K13" s="10">
        <v>88.055</v>
      </c>
      <c r="L13" s="19">
        <v>88.055</v>
      </c>
    </row>
    <row r="14" spans="1:12" ht="15.75" thickBot="1">
      <c r="A14" s="158" t="s">
        <v>45</v>
      </c>
      <c r="B14" s="152"/>
      <c r="C14" s="162">
        <v>2016</v>
      </c>
      <c r="D14" s="152" t="s">
        <v>49</v>
      </c>
      <c r="E14" s="155">
        <v>1289.412</v>
      </c>
      <c r="F14" s="155">
        <v>1289.412</v>
      </c>
      <c r="G14" s="96">
        <v>1289.412</v>
      </c>
      <c r="H14" s="96">
        <v>1289.412</v>
      </c>
      <c r="I14" s="155">
        <v>1289.412</v>
      </c>
      <c r="J14" s="141">
        <v>1289.412</v>
      </c>
      <c r="K14" s="141">
        <v>1289.412</v>
      </c>
      <c r="L14" s="147">
        <v>1289.412</v>
      </c>
    </row>
    <row r="15" spans="1:12" ht="13.5" customHeight="1">
      <c r="A15" s="159"/>
      <c r="B15" s="153"/>
      <c r="C15" s="162"/>
      <c r="D15" s="153"/>
      <c r="E15" s="156"/>
      <c r="F15" s="156"/>
      <c r="G15" s="97" t="s">
        <v>22</v>
      </c>
      <c r="H15" s="97" t="s">
        <v>22</v>
      </c>
      <c r="I15" s="156"/>
      <c r="J15" s="140" t="s">
        <v>22</v>
      </c>
      <c r="K15" s="140" t="s">
        <v>22</v>
      </c>
      <c r="L15" s="148" t="s">
        <v>22</v>
      </c>
    </row>
    <row r="16" spans="1:12" ht="23.25" customHeight="1">
      <c r="A16" s="160"/>
      <c r="B16" s="7" t="s">
        <v>17</v>
      </c>
      <c r="C16" s="162"/>
      <c r="D16" s="153"/>
      <c r="E16" s="156"/>
      <c r="F16" s="156"/>
      <c r="G16" s="97">
        <v>1131.86</v>
      </c>
      <c r="H16" s="97">
        <v>1131.86</v>
      </c>
      <c r="I16" s="156"/>
      <c r="J16" s="97">
        <v>1131.86</v>
      </c>
      <c r="K16" s="97">
        <v>1131.86</v>
      </c>
      <c r="L16" s="104">
        <v>1131.86</v>
      </c>
    </row>
    <row r="17" spans="1:12" ht="33" customHeight="1" thickBot="1">
      <c r="A17" s="161"/>
      <c r="B17" s="10" t="s">
        <v>18</v>
      </c>
      <c r="C17" s="163"/>
      <c r="D17" s="154"/>
      <c r="E17" s="157"/>
      <c r="F17" s="157"/>
      <c r="G17" s="96">
        <v>157.552</v>
      </c>
      <c r="H17" s="96">
        <v>157.552</v>
      </c>
      <c r="I17" s="157"/>
      <c r="J17" s="96">
        <v>157.552</v>
      </c>
      <c r="K17" s="96">
        <v>157.552</v>
      </c>
      <c r="L17" s="145">
        <v>157.552</v>
      </c>
    </row>
    <row r="18" spans="1:12" ht="15.75" thickBot="1">
      <c r="A18" s="158" t="s">
        <v>50</v>
      </c>
      <c r="B18" s="152"/>
      <c r="C18" s="162">
        <v>2016</v>
      </c>
      <c r="D18" s="152" t="s">
        <v>51</v>
      </c>
      <c r="E18" s="155">
        <v>2566.672</v>
      </c>
      <c r="F18" s="155">
        <v>2566.672</v>
      </c>
      <c r="G18" s="9">
        <v>2566.672</v>
      </c>
      <c r="H18" s="9">
        <v>2566.672</v>
      </c>
      <c r="I18" s="155">
        <v>2566.672</v>
      </c>
      <c r="J18" s="94">
        <v>2566.672</v>
      </c>
      <c r="K18" s="94">
        <v>2566.672</v>
      </c>
      <c r="L18" s="95">
        <v>2566.672</v>
      </c>
    </row>
    <row r="19" spans="1:12" ht="15">
      <c r="A19" s="159"/>
      <c r="B19" s="153"/>
      <c r="C19" s="162"/>
      <c r="D19" s="153"/>
      <c r="E19" s="156"/>
      <c r="F19" s="156"/>
      <c r="G19" s="7" t="s">
        <v>22</v>
      </c>
      <c r="H19" s="7" t="s">
        <v>22</v>
      </c>
      <c r="I19" s="156"/>
      <c r="J19" s="11" t="s">
        <v>22</v>
      </c>
      <c r="K19" s="11" t="s">
        <v>22</v>
      </c>
      <c r="L19" s="93" t="s">
        <v>22</v>
      </c>
    </row>
    <row r="20" spans="1:12" ht="24" customHeight="1">
      <c r="A20" s="160"/>
      <c r="B20" s="7" t="s">
        <v>17</v>
      </c>
      <c r="C20" s="162"/>
      <c r="D20" s="153"/>
      <c r="E20" s="156"/>
      <c r="F20" s="156"/>
      <c r="G20" s="7">
        <v>2344.011</v>
      </c>
      <c r="H20" s="7">
        <v>2344.011</v>
      </c>
      <c r="I20" s="156"/>
      <c r="J20" s="7">
        <v>2344.011</v>
      </c>
      <c r="K20" s="7">
        <v>2344.011</v>
      </c>
      <c r="L20" s="28">
        <v>2344.011</v>
      </c>
    </row>
    <row r="21" spans="1:12" ht="24.75" customHeight="1" thickBot="1">
      <c r="A21" s="161"/>
      <c r="B21" s="10" t="s">
        <v>18</v>
      </c>
      <c r="C21" s="163"/>
      <c r="D21" s="154"/>
      <c r="E21" s="157"/>
      <c r="F21" s="157"/>
      <c r="G21" s="54">
        <v>222.661</v>
      </c>
      <c r="H21" s="54">
        <v>222.661</v>
      </c>
      <c r="I21" s="157"/>
      <c r="J21" s="54">
        <v>222.661</v>
      </c>
      <c r="K21" s="54">
        <v>222.661</v>
      </c>
      <c r="L21" s="91">
        <v>222.661</v>
      </c>
    </row>
    <row r="22" spans="1:12" ht="24.75" customHeight="1" thickBot="1">
      <c r="A22" s="159" t="s">
        <v>52</v>
      </c>
      <c r="B22" s="153"/>
      <c r="C22" s="162" t="s">
        <v>53</v>
      </c>
      <c r="D22" s="153" t="s">
        <v>54</v>
      </c>
      <c r="E22" s="149">
        <v>31949.11</v>
      </c>
      <c r="F22" s="149">
        <v>31949.11</v>
      </c>
      <c r="G22" s="9">
        <v>31949.11</v>
      </c>
      <c r="H22" s="9">
        <v>31949.11</v>
      </c>
      <c r="I22" s="153">
        <v>31949.11</v>
      </c>
      <c r="J22" s="117">
        <v>17349.45849</v>
      </c>
      <c r="K22" s="117">
        <v>17349.45849</v>
      </c>
      <c r="L22" s="120">
        <v>17349.45849</v>
      </c>
    </row>
    <row r="23" spans="1:12" ht="15" customHeight="1">
      <c r="A23" s="159"/>
      <c r="B23" s="173"/>
      <c r="C23" s="162"/>
      <c r="D23" s="153"/>
      <c r="E23" s="150"/>
      <c r="F23" s="150"/>
      <c r="G23" s="7" t="s">
        <v>22</v>
      </c>
      <c r="H23" s="7" t="s">
        <v>22</v>
      </c>
      <c r="I23" s="153"/>
      <c r="J23" s="11" t="s">
        <v>22</v>
      </c>
      <c r="K23" s="11" t="s">
        <v>22</v>
      </c>
      <c r="L23" s="93" t="s">
        <v>22</v>
      </c>
    </row>
    <row r="24" spans="1:12" ht="24.75" customHeight="1">
      <c r="A24" s="159"/>
      <c r="B24" s="7" t="s">
        <v>24</v>
      </c>
      <c r="C24" s="162"/>
      <c r="D24" s="153"/>
      <c r="E24" s="150"/>
      <c r="F24" s="150"/>
      <c r="G24" s="108">
        <v>13842.1379</v>
      </c>
      <c r="H24" s="108">
        <v>13842.1379</v>
      </c>
      <c r="I24" s="153"/>
      <c r="J24" s="108">
        <v>7553.0281</v>
      </c>
      <c r="K24" s="108">
        <v>7553.0281</v>
      </c>
      <c r="L24" s="114">
        <v>7553.0281</v>
      </c>
    </row>
    <row r="25" spans="1:12" ht="24.75" customHeight="1">
      <c r="A25" s="159"/>
      <c r="B25" s="7" t="s">
        <v>17</v>
      </c>
      <c r="C25" s="162"/>
      <c r="D25" s="153"/>
      <c r="E25" s="150"/>
      <c r="F25" s="150"/>
      <c r="G25" s="109">
        <v>14017.64149</v>
      </c>
      <c r="H25" s="109">
        <v>14017.64149</v>
      </c>
      <c r="I25" s="153"/>
      <c r="J25" s="109">
        <v>9149.98388</v>
      </c>
      <c r="K25" s="109">
        <v>9149.98388</v>
      </c>
      <c r="L25" s="121">
        <v>9149.98388</v>
      </c>
    </row>
    <row r="26" spans="1:12" ht="24.75" customHeight="1" thickBot="1">
      <c r="A26" s="159"/>
      <c r="B26" s="10" t="s">
        <v>18</v>
      </c>
      <c r="C26" s="162"/>
      <c r="D26" s="153"/>
      <c r="E26" s="150"/>
      <c r="F26" s="150"/>
      <c r="G26" s="109">
        <v>737.77061</v>
      </c>
      <c r="H26" s="109">
        <v>737.77061</v>
      </c>
      <c r="I26" s="153"/>
      <c r="J26" s="111">
        <v>0</v>
      </c>
      <c r="K26" s="111">
        <v>0</v>
      </c>
      <c r="L26" s="112">
        <v>0</v>
      </c>
    </row>
    <row r="27" spans="1:12" ht="48" customHeight="1" thickBot="1">
      <c r="A27" s="161"/>
      <c r="B27" s="10" t="s">
        <v>55</v>
      </c>
      <c r="C27" s="163"/>
      <c r="D27" s="154"/>
      <c r="E27" s="151"/>
      <c r="F27" s="151"/>
      <c r="G27" s="110">
        <v>3351.56</v>
      </c>
      <c r="H27" s="110">
        <v>3351.56</v>
      </c>
      <c r="I27" s="154"/>
      <c r="J27" s="113">
        <v>646.44651</v>
      </c>
      <c r="K27" s="113">
        <v>646.44651</v>
      </c>
      <c r="L27" s="115">
        <v>646.44651</v>
      </c>
    </row>
    <row r="28" spans="1:12" ht="24.75" customHeight="1" thickBot="1">
      <c r="A28" s="159" t="s">
        <v>56</v>
      </c>
      <c r="B28" s="153"/>
      <c r="C28" s="162" t="s">
        <v>53</v>
      </c>
      <c r="D28" s="153" t="s">
        <v>57</v>
      </c>
      <c r="E28" s="149">
        <v>48437.328</v>
      </c>
      <c r="F28" s="149">
        <v>48437.328</v>
      </c>
      <c r="G28" s="9">
        <v>48437.328</v>
      </c>
      <c r="H28" s="9">
        <v>48437.328</v>
      </c>
      <c r="I28" s="153">
        <v>48437.328</v>
      </c>
      <c r="J28" s="117">
        <v>22189.14706</v>
      </c>
      <c r="K28" s="117">
        <v>22189.14706</v>
      </c>
      <c r="L28" s="120">
        <v>22189.14706</v>
      </c>
    </row>
    <row r="29" spans="1:12" ht="13.5" customHeight="1">
      <c r="A29" s="159"/>
      <c r="B29" s="173"/>
      <c r="C29" s="162"/>
      <c r="D29" s="153"/>
      <c r="E29" s="150"/>
      <c r="F29" s="150"/>
      <c r="G29" s="7" t="s">
        <v>22</v>
      </c>
      <c r="H29" s="7" t="s">
        <v>22</v>
      </c>
      <c r="I29" s="153"/>
      <c r="J29" s="11" t="s">
        <v>22</v>
      </c>
      <c r="K29" s="11" t="s">
        <v>22</v>
      </c>
      <c r="L29" s="93" t="s">
        <v>22</v>
      </c>
    </row>
    <row r="30" spans="1:12" ht="24.75" customHeight="1">
      <c r="A30" s="159"/>
      <c r="B30" s="7" t="s">
        <v>24</v>
      </c>
      <c r="C30" s="162"/>
      <c r="D30" s="153"/>
      <c r="E30" s="150"/>
      <c r="F30" s="150"/>
      <c r="G30" s="98">
        <v>21100.00281</v>
      </c>
      <c r="H30" s="98">
        <v>21100.00281</v>
      </c>
      <c r="I30" s="153"/>
      <c r="J30" s="118">
        <v>10349.51081</v>
      </c>
      <c r="K30" s="118">
        <v>10349.51081</v>
      </c>
      <c r="L30" s="121">
        <v>10349.51081</v>
      </c>
    </row>
    <row r="31" spans="1:12" ht="24.75" customHeight="1">
      <c r="A31" s="159"/>
      <c r="B31" s="7" t="s">
        <v>17</v>
      </c>
      <c r="C31" s="162"/>
      <c r="D31" s="153"/>
      <c r="E31" s="150"/>
      <c r="F31" s="150"/>
      <c r="G31" s="116">
        <v>21367.52844</v>
      </c>
      <c r="H31" s="116">
        <v>21367.52844</v>
      </c>
      <c r="I31" s="153"/>
      <c r="J31" s="109">
        <v>11839.63625</v>
      </c>
      <c r="K31" s="109">
        <v>11839.63625</v>
      </c>
      <c r="L31" s="121">
        <v>11839.63625</v>
      </c>
    </row>
    <row r="32" spans="1:12" ht="24.75" customHeight="1" thickBot="1">
      <c r="A32" s="159"/>
      <c r="B32" s="10" t="s">
        <v>18</v>
      </c>
      <c r="C32" s="162"/>
      <c r="D32" s="153"/>
      <c r="E32" s="150"/>
      <c r="F32" s="150"/>
      <c r="G32" s="116">
        <v>1124.60675</v>
      </c>
      <c r="H32" s="116">
        <v>1124.60675</v>
      </c>
      <c r="I32" s="153"/>
      <c r="J32" s="8">
        <v>0</v>
      </c>
      <c r="K32" s="8">
        <v>0</v>
      </c>
      <c r="L32" s="119">
        <v>0</v>
      </c>
    </row>
    <row r="33" spans="1:12" ht="47.25" customHeight="1" thickBot="1">
      <c r="A33" s="161"/>
      <c r="B33" s="10" t="s">
        <v>55</v>
      </c>
      <c r="C33" s="163"/>
      <c r="D33" s="154"/>
      <c r="E33" s="151"/>
      <c r="F33" s="151"/>
      <c r="G33" s="101">
        <v>4845.19</v>
      </c>
      <c r="H33" s="101">
        <v>4845.19</v>
      </c>
      <c r="I33" s="154"/>
      <c r="J33" s="10">
        <v>0</v>
      </c>
      <c r="K33" s="10">
        <v>0</v>
      </c>
      <c r="L33" s="19">
        <v>0</v>
      </c>
    </row>
    <row r="34" spans="1:12" ht="15.75" thickBot="1">
      <c r="A34" s="158" t="s">
        <v>58</v>
      </c>
      <c r="B34" s="152"/>
      <c r="C34" s="162">
        <v>2016</v>
      </c>
      <c r="D34" s="164" t="s">
        <v>59</v>
      </c>
      <c r="E34" s="152">
        <v>436.14</v>
      </c>
      <c r="F34" s="152">
        <v>436.14</v>
      </c>
      <c r="G34" s="9">
        <v>436.14</v>
      </c>
      <c r="H34" s="9">
        <v>436.14</v>
      </c>
      <c r="I34" s="152">
        <v>192.62</v>
      </c>
      <c r="J34" s="94">
        <v>177.22</v>
      </c>
      <c r="K34" s="94">
        <v>177.22</v>
      </c>
      <c r="L34" s="95">
        <v>177.22</v>
      </c>
    </row>
    <row r="35" spans="1:12" ht="15">
      <c r="A35" s="159"/>
      <c r="B35" s="153"/>
      <c r="C35" s="162"/>
      <c r="D35" s="162"/>
      <c r="E35" s="153"/>
      <c r="F35" s="153"/>
      <c r="G35" s="7" t="s">
        <v>22</v>
      </c>
      <c r="H35" s="7" t="s">
        <v>22</v>
      </c>
      <c r="I35" s="153"/>
      <c r="J35" s="11" t="s">
        <v>22</v>
      </c>
      <c r="K35" s="11" t="s">
        <v>22</v>
      </c>
      <c r="L35" s="93" t="s">
        <v>22</v>
      </c>
    </row>
    <row r="36" spans="1:12" ht="23.25" customHeight="1">
      <c r="A36" s="160"/>
      <c r="B36" s="7" t="s">
        <v>17</v>
      </c>
      <c r="C36" s="162"/>
      <c r="D36" s="162"/>
      <c r="E36" s="153"/>
      <c r="F36" s="153"/>
      <c r="G36" s="7">
        <v>182.99</v>
      </c>
      <c r="H36" s="7">
        <v>182.99</v>
      </c>
      <c r="I36" s="153"/>
      <c r="J36" s="7">
        <v>87.645</v>
      </c>
      <c r="K36" s="7">
        <v>87.645</v>
      </c>
      <c r="L36" s="28">
        <v>87.645</v>
      </c>
    </row>
    <row r="37" spans="1:12" ht="24" customHeight="1" thickBot="1">
      <c r="A37" s="161"/>
      <c r="B37" s="10" t="s">
        <v>18</v>
      </c>
      <c r="C37" s="163"/>
      <c r="D37" s="163"/>
      <c r="E37" s="154"/>
      <c r="F37" s="154"/>
      <c r="G37" s="54">
        <v>253.15</v>
      </c>
      <c r="H37" s="54">
        <v>253.15</v>
      </c>
      <c r="I37" s="154"/>
      <c r="J37" s="54">
        <v>89.575</v>
      </c>
      <c r="K37" s="54">
        <v>89.575</v>
      </c>
      <c r="L37" s="91">
        <v>89.575</v>
      </c>
    </row>
    <row r="38" spans="1:12" ht="15" customHeight="1" thickBot="1">
      <c r="A38" s="158" t="s">
        <v>60</v>
      </c>
      <c r="B38" s="152"/>
      <c r="C38" s="162">
        <v>2016</v>
      </c>
      <c r="D38" s="164">
        <v>1</v>
      </c>
      <c r="E38" s="152">
        <v>200</v>
      </c>
      <c r="F38" s="152">
        <v>200</v>
      </c>
      <c r="G38" s="9">
        <v>200</v>
      </c>
      <c r="H38" s="9">
        <v>200</v>
      </c>
      <c r="I38" s="152">
        <v>172.7</v>
      </c>
      <c r="J38" s="94">
        <v>172.7</v>
      </c>
      <c r="K38" s="94">
        <v>172.7</v>
      </c>
      <c r="L38" s="95">
        <v>172.7</v>
      </c>
    </row>
    <row r="39" spans="1:12" ht="15">
      <c r="A39" s="159"/>
      <c r="B39" s="153"/>
      <c r="C39" s="162"/>
      <c r="D39" s="162"/>
      <c r="E39" s="153"/>
      <c r="F39" s="153"/>
      <c r="G39" s="7" t="s">
        <v>22</v>
      </c>
      <c r="H39" s="7" t="s">
        <v>22</v>
      </c>
      <c r="I39" s="153"/>
      <c r="J39" s="11" t="s">
        <v>22</v>
      </c>
      <c r="K39" s="11" t="s">
        <v>22</v>
      </c>
      <c r="L39" s="93" t="s">
        <v>22</v>
      </c>
    </row>
    <row r="40" spans="1:12" ht="22.5" customHeight="1">
      <c r="A40" s="160"/>
      <c r="B40" s="7" t="s">
        <v>17</v>
      </c>
      <c r="C40" s="162"/>
      <c r="D40" s="162"/>
      <c r="E40" s="153"/>
      <c r="F40" s="153"/>
      <c r="G40" s="7">
        <v>190</v>
      </c>
      <c r="H40" s="7">
        <v>190</v>
      </c>
      <c r="I40" s="153"/>
      <c r="J40" s="7">
        <v>164.065</v>
      </c>
      <c r="K40" s="7">
        <v>164.065</v>
      </c>
      <c r="L40" s="28">
        <v>164.065</v>
      </c>
    </row>
    <row r="41" spans="1:12" ht="24.75" customHeight="1" thickBot="1">
      <c r="A41" s="161"/>
      <c r="B41" s="10" t="s">
        <v>18</v>
      </c>
      <c r="C41" s="163"/>
      <c r="D41" s="163"/>
      <c r="E41" s="154"/>
      <c r="F41" s="154"/>
      <c r="G41" s="54">
        <v>10</v>
      </c>
      <c r="H41" s="54">
        <v>10</v>
      </c>
      <c r="I41" s="154"/>
      <c r="J41" s="54">
        <v>8.635</v>
      </c>
      <c r="K41" s="54">
        <v>8.635</v>
      </c>
      <c r="L41" s="91">
        <v>8.635</v>
      </c>
    </row>
    <row r="42" spans="1:12" ht="15.75" thickBot="1">
      <c r="A42" s="158" t="s">
        <v>61</v>
      </c>
      <c r="B42" s="152"/>
      <c r="C42" s="162">
        <v>2016</v>
      </c>
      <c r="D42" s="164">
        <v>6</v>
      </c>
      <c r="E42" s="152">
        <v>60</v>
      </c>
      <c r="F42" s="152">
        <v>60</v>
      </c>
      <c r="G42" s="9">
        <v>60</v>
      </c>
      <c r="H42" s="9">
        <v>60</v>
      </c>
      <c r="I42" s="152">
        <v>60</v>
      </c>
      <c r="J42" s="94">
        <v>60</v>
      </c>
      <c r="K42" s="94">
        <v>60</v>
      </c>
      <c r="L42" s="95">
        <v>60</v>
      </c>
    </row>
    <row r="43" spans="1:12" ht="15">
      <c r="A43" s="159"/>
      <c r="B43" s="153"/>
      <c r="C43" s="162"/>
      <c r="D43" s="162"/>
      <c r="E43" s="153"/>
      <c r="F43" s="153"/>
      <c r="G43" s="7" t="s">
        <v>22</v>
      </c>
      <c r="H43" s="7" t="s">
        <v>22</v>
      </c>
      <c r="I43" s="153"/>
      <c r="J43" s="11" t="s">
        <v>22</v>
      </c>
      <c r="K43" s="11" t="s">
        <v>22</v>
      </c>
      <c r="L43" s="93" t="s">
        <v>22</v>
      </c>
    </row>
    <row r="44" spans="1:12" ht="24" customHeight="1">
      <c r="A44" s="160"/>
      <c r="B44" s="7" t="s">
        <v>17</v>
      </c>
      <c r="C44" s="162"/>
      <c r="D44" s="162"/>
      <c r="E44" s="153"/>
      <c r="F44" s="153"/>
      <c r="G44" s="7">
        <v>57</v>
      </c>
      <c r="H44" s="7">
        <v>57</v>
      </c>
      <c r="I44" s="153"/>
      <c r="J44" s="7">
        <v>57</v>
      </c>
      <c r="K44" s="7">
        <v>57</v>
      </c>
      <c r="L44" s="28">
        <v>57</v>
      </c>
    </row>
    <row r="45" spans="1:12" ht="24.75" customHeight="1" thickBot="1">
      <c r="A45" s="161"/>
      <c r="B45" s="10" t="s">
        <v>18</v>
      </c>
      <c r="C45" s="163"/>
      <c r="D45" s="163"/>
      <c r="E45" s="154"/>
      <c r="F45" s="154"/>
      <c r="G45" s="10">
        <v>3</v>
      </c>
      <c r="H45" s="10">
        <v>3</v>
      </c>
      <c r="I45" s="154"/>
      <c r="J45" s="10">
        <v>3</v>
      </c>
      <c r="K45" s="10">
        <v>3</v>
      </c>
      <c r="L45" s="19">
        <v>3</v>
      </c>
    </row>
    <row r="46" spans="1:12" ht="15.75" thickBot="1">
      <c r="A46" s="158" t="s">
        <v>62</v>
      </c>
      <c r="B46" s="152"/>
      <c r="C46" s="162">
        <v>2016</v>
      </c>
      <c r="D46" s="164">
        <v>40</v>
      </c>
      <c r="E46" s="152">
        <v>301.6</v>
      </c>
      <c r="F46" s="152">
        <v>301.6</v>
      </c>
      <c r="G46" s="9">
        <v>297.6</v>
      </c>
      <c r="H46" s="9">
        <v>297.6</v>
      </c>
      <c r="I46" s="152">
        <v>297.6</v>
      </c>
      <c r="J46" s="94">
        <v>297.6</v>
      </c>
      <c r="K46" s="94">
        <v>297.6</v>
      </c>
      <c r="L46" s="95">
        <v>297.6</v>
      </c>
    </row>
    <row r="47" spans="1:12" ht="15">
      <c r="A47" s="159"/>
      <c r="B47" s="153"/>
      <c r="C47" s="162"/>
      <c r="D47" s="162"/>
      <c r="E47" s="153"/>
      <c r="F47" s="153"/>
      <c r="G47" s="7" t="s">
        <v>22</v>
      </c>
      <c r="H47" s="7" t="s">
        <v>22</v>
      </c>
      <c r="I47" s="153"/>
      <c r="J47" s="11" t="s">
        <v>22</v>
      </c>
      <c r="K47" s="11" t="s">
        <v>22</v>
      </c>
      <c r="L47" s="93" t="s">
        <v>22</v>
      </c>
    </row>
    <row r="48" spans="1:12" ht="27" customHeight="1">
      <c r="A48" s="160"/>
      <c r="B48" s="7" t="s">
        <v>17</v>
      </c>
      <c r="C48" s="162"/>
      <c r="D48" s="162"/>
      <c r="E48" s="153"/>
      <c r="F48" s="153"/>
      <c r="G48" s="7">
        <v>282.72</v>
      </c>
      <c r="H48" s="7">
        <v>282.72</v>
      </c>
      <c r="I48" s="153"/>
      <c r="J48" s="7">
        <v>282.72</v>
      </c>
      <c r="K48" s="7">
        <v>282.72</v>
      </c>
      <c r="L48" s="28">
        <v>282.72</v>
      </c>
    </row>
    <row r="49" spans="1:12" ht="26.25" customHeight="1" thickBot="1">
      <c r="A49" s="161"/>
      <c r="B49" s="10" t="s">
        <v>18</v>
      </c>
      <c r="C49" s="163"/>
      <c r="D49" s="163"/>
      <c r="E49" s="154"/>
      <c r="F49" s="154"/>
      <c r="G49" s="7">
        <v>14.88</v>
      </c>
      <c r="H49" s="7">
        <v>14.88</v>
      </c>
      <c r="I49" s="154"/>
      <c r="J49" s="8">
        <v>14.88</v>
      </c>
      <c r="K49" s="8">
        <v>14.88</v>
      </c>
      <c r="L49" s="119">
        <v>14.88</v>
      </c>
    </row>
    <row r="50" spans="1:12" ht="19.5" customHeight="1" thickBot="1">
      <c r="A50" s="158" t="s">
        <v>63</v>
      </c>
      <c r="B50" s="168"/>
      <c r="C50" s="170">
        <v>2016</v>
      </c>
      <c r="D50" s="162">
        <v>1</v>
      </c>
      <c r="E50" s="165">
        <v>150</v>
      </c>
      <c r="F50" s="165">
        <v>150</v>
      </c>
      <c r="G50" s="5">
        <v>150</v>
      </c>
      <c r="H50" s="5">
        <v>150</v>
      </c>
      <c r="I50" s="193">
        <v>150</v>
      </c>
      <c r="J50" s="131">
        <v>150</v>
      </c>
      <c r="K50" s="131">
        <v>150</v>
      </c>
      <c r="L50" s="132">
        <v>150</v>
      </c>
    </row>
    <row r="51" spans="1:12" ht="15" customHeight="1">
      <c r="A51" s="159"/>
      <c r="B51" s="169"/>
      <c r="C51" s="171"/>
      <c r="D51" s="162"/>
      <c r="E51" s="166"/>
      <c r="F51" s="166"/>
      <c r="G51" s="6" t="s">
        <v>22</v>
      </c>
      <c r="H51" s="6" t="s">
        <v>22</v>
      </c>
      <c r="I51" s="208"/>
      <c r="J51" s="123" t="s">
        <v>22</v>
      </c>
      <c r="K51" s="123" t="s">
        <v>22</v>
      </c>
      <c r="L51" s="124" t="s">
        <v>22</v>
      </c>
    </row>
    <row r="52" spans="1:12" ht="23.25" customHeight="1">
      <c r="A52" s="159"/>
      <c r="B52" s="7" t="s">
        <v>17</v>
      </c>
      <c r="C52" s="171"/>
      <c r="D52" s="162"/>
      <c r="E52" s="166"/>
      <c r="F52" s="166"/>
      <c r="G52" s="82">
        <v>142.5</v>
      </c>
      <c r="H52" s="82">
        <v>142.5</v>
      </c>
      <c r="I52" s="208"/>
      <c r="J52" s="133">
        <v>142.5</v>
      </c>
      <c r="K52" s="133">
        <v>142.5</v>
      </c>
      <c r="L52" s="134">
        <v>142.5</v>
      </c>
    </row>
    <row r="53" spans="1:12" ht="24" customHeight="1" thickBot="1">
      <c r="A53" s="161"/>
      <c r="B53" s="10" t="s">
        <v>18</v>
      </c>
      <c r="C53" s="172"/>
      <c r="D53" s="163"/>
      <c r="E53" s="167"/>
      <c r="F53" s="167"/>
      <c r="G53" s="53">
        <v>7.5</v>
      </c>
      <c r="H53" s="53">
        <v>7.5</v>
      </c>
      <c r="I53" s="209"/>
      <c r="J53" s="135">
        <v>7.5</v>
      </c>
      <c r="K53" s="135">
        <v>7.5</v>
      </c>
      <c r="L53" s="136">
        <v>7.5</v>
      </c>
    </row>
    <row r="54" spans="1:12" ht="18" customHeight="1" thickBot="1">
      <c r="A54" s="158" t="s">
        <v>65</v>
      </c>
      <c r="B54" s="168"/>
      <c r="C54" s="170">
        <v>2016</v>
      </c>
      <c r="D54" s="162" t="s">
        <v>64</v>
      </c>
      <c r="E54" s="165">
        <v>200</v>
      </c>
      <c r="F54" s="165">
        <v>200</v>
      </c>
      <c r="G54" s="5">
        <v>200</v>
      </c>
      <c r="H54" s="5">
        <v>200</v>
      </c>
      <c r="I54" s="165">
        <v>200</v>
      </c>
      <c r="J54" s="131">
        <v>200</v>
      </c>
      <c r="K54" s="131">
        <v>200</v>
      </c>
      <c r="L54" s="132">
        <v>200</v>
      </c>
    </row>
    <row r="55" spans="1:12" ht="15.75" customHeight="1">
      <c r="A55" s="159"/>
      <c r="B55" s="169"/>
      <c r="C55" s="171"/>
      <c r="D55" s="162"/>
      <c r="E55" s="213"/>
      <c r="F55" s="213"/>
      <c r="G55" s="6" t="s">
        <v>22</v>
      </c>
      <c r="H55" s="6" t="s">
        <v>22</v>
      </c>
      <c r="I55" s="213"/>
      <c r="J55" s="123" t="s">
        <v>22</v>
      </c>
      <c r="K55" s="123" t="s">
        <v>22</v>
      </c>
      <c r="L55" s="124" t="s">
        <v>22</v>
      </c>
    </row>
    <row r="56" spans="1:12" ht="22.5" customHeight="1">
      <c r="A56" s="159"/>
      <c r="B56" s="7" t="s">
        <v>17</v>
      </c>
      <c r="C56" s="171"/>
      <c r="D56" s="162"/>
      <c r="E56" s="213"/>
      <c r="F56" s="213"/>
      <c r="G56" s="82">
        <v>190</v>
      </c>
      <c r="H56" s="82">
        <v>190</v>
      </c>
      <c r="I56" s="213"/>
      <c r="J56" s="6">
        <v>190</v>
      </c>
      <c r="K56" s="6">
        <v>190</v>
      </c>
      <c r="L56" s="52">
        <v>190</v>
      </c>
    </row>
    <row r="57" spans="1:12" ht="24.75" customHeight="1" thickBot="1">
      <c r="A57" s="161"/>
      <c r="B57" s="10" t="s">
        <v>18</v>
      </c>
      <c r="C57" s="172"/>
      <c r="D57" s="163"/>
      <c r="E57" s="214"/>
      <c r="F57" s="214"/>
      <c r="G57" s="53">
        <v>10</v>
      </c>
      <c r="H57" s="53">
        <v>10</v>
      </c>
      <c r="I57" s="214"/>
      <c r="J57" s="53">
        <v>10</v>
      </c>
      <c r="K57" s="53">
        <v>10</v>
      </c>
      <c r="L57" s="92">
        <v>10</v>
      </c>
    </row>
    <row r="58" spans="1:12" ht="24.75" customHeight="1" thickBot="1">
      <c r="A58" s="158" t="s">
        <v>70</v>
      </c>
      <c r="B58" s="168"/>
      <c r="C58" s="170">
        <v>2016</v>
      </c>
      <c r="D58" s="162">
        <v>1</v>
      </c>
      <c r="E58" s="165">
        <v>70</v>
      </c>
      <c r="F58" s="165">
        <v>70</v>
      </c>
      <c r="G58" s="5">
        <v>70</v>
      </c>
      <c r="H58" s="5">
        <v>70</v>
      </c>
      <c r="I58" s="165">
        <v>70</v>
      </c>
      <c r="J58" s="53">
        <v>0</v>
      </c>
      <c r="K58" s="53">
        <v>0</v>
      </c>
      <c r="L58" s="92">
        <v>0</v>
      </c>
    </row>
    <row r="59" spans="1:12" ht="13.5" customHeight="1">
      <c r="A59" s="159"/>
      <c r="B59" s="169"/>
      <c r="C59" s="171"/>
      <c r="D59" s="162"/>
      <c r="E59" s="213"/>
      <c r="F59" s="213"/>
      <c r="G59" s="6" t="s">
        <v>22</v>
      </c>
      <c r="H59" s="6" t="s">
        <v>22</v>
      </c>
      <c r="I59" s="213"/>
      <c r="J59" s="6" t="s">
        <v>22</v>
      </c>
      <c r="K59" s="6" t="s">
        <v>22</v>
      </c>
      <c r="L59" s="52" t="s">
        <v>22</v>
      </c>
    </row>
    <row r="60" spans="1:12" ht="24.75" customHeight="1">
      <c r="A60" s="159"/>
      <c r="B60" s="7" t="s">
        <v>17</v>
      </c>
      <c r="C60" s="171"/>
      <c r="D60" s="162"/>
      <c r="E60" s="213"/>
      <c r="F60" s="213"/>
      <c r="G60" s="82">
        <v>66.5</v>
      </c>
      <c r="H60" s="82">
        <v>66.5</v>
      </c>
      <c r="I60" s="213"/>
      <c r="J60" s="6">
        <v>0</v>
      </c>
      <c r="K60" s="6">
        <v>0</v>
      </c>
      <c r="L60" s="52">
        <v>0</v>
      </c>
    </row>
    <row r="61" spans="1:12" ht="24.75" customHeight="1" thickBot="1">
      <c r="A61" s="161"/>
      <c r="B61" s="10" t="s">
        <v>18</v>
      </c>
      <c r="C61" s="172"/>
      <c r="D61" s="163"/>
      <c r="E61" s="214"/>
      <c r="F61" s="214"/>
      <c r="G61" s="53">
        <v>3.5</v>
      </c>
      <c r="H61" s="53">
        <v>3.5</v>
      </c>
      <c r="I61" s="214"/>
      <c r="J61" s="53">
        <v>0</v>
      </c>
      <c r="K61" s="53">
        <v>0</v>
      </c>
      <c r="L61" s="92">
        <v>0</v>
      </c>
    </row>
    <row r="62" spans="1:12" ht="24.75" customHeight="1" thickBot="1">
      <c r="A62" s="158" t="s">
        <v>71</v>
      </c>
      <c r="B62" s="168"/>
      <c r="C62" s="170">
        <v>2016</v>
      </c>
      <c r="D62" s="162">
        <v>1</v>
      </c>
      <c r="E62" s="165">
        <v>70</v>
      </c>
      <c r="F62" s="165">
        <v>70</v>
      </c>
      <c r="G62" s="5">
        <v>70</v>
      </c>
      <c r="H62" s="5">
        <v>70</v>
      </c>
      <c r="I62" s="165">
        <v>70</v>
      </c>
      <c r="J62" s="53">
        <v>0</v>
      </c>
      <c r="K62" s="53">
        <v>0</v>
      </c>
      <c r="L62" s="92">
        <v>0</v>
      </c>
    </row>
    <row r="63" spans="1:12" ht="12.75" customHeight="1">
      <c r="A63" s="159"/>
      <c r="B63" s="169"/>
      <c r="C63" s="171"/>
      <c r="D63" s="162"/>
      <c r="E63" s="213"/>
      <c r="F63" s="213"/>
      <c r="G63" s="6" t="s">
        <v>22</v>
      </c>
      <c r="H63" s="6" t="s">
        <v>22</v>
      </c>
      <c r="I63" s="213"/>
      <c r="J63" s="6" t="s">
        <v>22</v>
      </c>
      <c r="K63" s="6" t="s">
        <v>22</v>
      </c>
      <c r="L63" s="52" t="s">
        <v>22</v>
      </c>
    </row>
    <row r="64" spans="1:12" ht="24.75" customHeight="1">
      <c r="A64" s="159"/>
      <c r="B64" s="7" t="s">
        <v>17</v>
      </c>
      <c r="C64" s="171"/>
      <c r="D64" s="162"/>
      <c r="E64" s="213"/>
      <c r="F64" s="213"/>
      <c r="G64" s="82">
        <v>66.5</v>
      </c>
      <c r="H64" s="82">
        <v>66.5</v>
      </c>
      <c r="I64" s="213"/>
      <c r="J64" s="6">
        <v>0</v>
      </c>
      <c r="K64" s="6">
        <v>0</v>
      </c>
      <c r="L64" s="52">
        <v>0</v>
      </c>
    </row>
    <row r="65" spans="1:12" ht="24.75" customHeight="1" thickBot="1">
      <c r="A65" s="161"/>
      <c r="B65" s="10" t="s">
        <v>18</v>
      </c>
      <c r="C65" s="172"/>
      <c r="D65" s="163"/>
      <c r="E65" s="214"/>
      <c r="F65" s="214"/>
      <c r="G65" s="53">
        <v>3.5</v>
      </c>
      <c r="H65" s="53">
        <v>3.5</v>
      </c>
      <c r="I65" s="214"/>
      <c r="J65" s="53">
        <v>0</v>
      </c>
      <c r="K65" s="53">
        <v>0</v>
      </c>
      <c r="L65" s="92">
        <v>0</v>
      </c>
    </row>
    <row r="66" spans="1:12" ht="24.75" customHeight="1" thickBot="1">
      <c r="A66" s="158" t="s">
        <v>72</v>
      </c>
      <c r="B66" s="168"/>
      <c r="C66" s="170">
        <v>2016</v>
      </c>
      <c r="D66" s="162">
        <v>1</v>
      </c>
      <c r="E66" s="165">
        <v>30</v>
      </c>
      <c r="F66" s="165">
        <v>30</v>
      </c>
      <c r="G66" s="5">
        <v>30</v>
      </c>
      <c r="H66" s="5">
        <v>30</v>
      </c>
      <c r="I66" s="165">
        <v>30</v>
      </c>
      <c r="J66" s="53">
        <v>30</v>
      </c>
      <c r="K66" s="53">
        <v>30</v>
      </c>
      <c r="L66" s="92">
        <v>30</v>
      </c>
    </row>
    <row r="67" spans="1:12" ht="15" customHeight="1">
      <c r="A67" s="159"/>
      <c r="B67" s="169"/>
      <c r="C67" s="171"/>
      <c r="D67" s="162"/>
      <c r="E67" s="213"/>
      <c r="F67" s="213"/>
      <c r="G67" s="6" t="s">
        <v>22</v>
      </c>
      <c r="H67" s="6" t="s">
        <v>22</v>
      </c>
      <c r="I67" s="213"/>
      <c r="J67" s="6" t="s">
        <v>22</v>
      </c>
      <c r="K67" s="6" t="s">
        <v>22</v>
      </c>
      <c r="L67" s="52" t="s">
        <v>22</v>
      </c>
    </row>
    <row r="68" spans="1:12" ht="24.75" customHeight="1">
      <c r="A68" s="159"/>
      <c r="B68" s="7" t="s">
        <v>17</v>
      </c>
      <c r="C68" s="171"/>
      <c r="D68" s="162"/>
      <c r="E68" s="213"/>
      <c r="F68" s="213"/>
      <c r="G68" s="82">
        <v>28.5</v>
      </c>
      <c r="H68" s="82">
        <v>28.5</v>
      </c>
      <c r="I68" s="213"/>
      <c r="J68" s="6">
        <v>28.5</v>
      </c>
      <c r="K68" s="6">
        <v>28.5</v>
      </c>
      <c r="L68" s="52">
        <v>28.5</v>
      </c>
    </row>
    <row r="69" spans="1:12" ht="24.75" customHeight="1" thickBot="1">
      <c r="A69" s="161"/>
      <c r="B69" s="10" t="s">
        <v>18</v>
      </c>
      <c r="C69" s="172"/>
      <c r="D69" s="163"/>
      <c r="E69" s="214"/>
      <c r="F69" s="214"/>
      <c r="G69" s="53">
        <v>1.5</v>
      </c>
      <c r="H69" s="53">
        <v>1.5</v>
      </c>
      <c r="I69" s="214"/>
      <c r="J69" s="53">
        <v>1.5</v>
      </c>
      <c r="K69" s="53">
        <v>1.5</v>
      </c>
      <c r="L69" s="92">
        <v>1.5</v>
      </c>
    </row>
    <row r="70" spans="1:12" ht="24.75" customHeight="1" thickBot="1">
      <c r="A70" s="158" t="s">
        <v>73</v>
      </c>
      <c r="B70" s="168"/>
      <c r="C70" s="170">
        <v>2016</v>
      </c>
      <c r="D70" s="162">
        <v>26</v>
      </c>
      <c r="E70" s="165">
        <v>1300</v>
      </c>
      <c r="F70" s="165">
        <v>1300</v>
      </c>
      <c r="G70" s="5">
        <v>1300</v>
      </c>
      <c r="H70" s="5">
        <v>1300</v>
      </c>
      <c r="I70" s="165">
        <v>1300</v>
      </c>
      <c r="J70" s="53">
        <v>0</v>
      </c>
      <c r="K70" s="53">
        <v>0</v>
      </c>
      <c r="L70" s="92">
        <v>0</v>
      </c>
    </row>
    <row r="71" spans="1:12" ht="15" customHeight="1">
      <c r="A71" s="159"/>
      <c r="B71" s="169"/>
      <c r="C71" s="171"/>
      <c r="D71" s="162"/>
      <c r="E71" s="213"/>
      <c r="F71" s="213"/>
      <c r="G71" s="6" t="s">
        <v>22</v>
      </c>
      <c r="H71" s="6" t="s">
        <v>22</v>
      </c>
      <c r="I71" s="213"/>
      <c r="J71" s="6" t="s">
        <v>22</v>
      </c>
      <c r="K71" s="6" t="s">
        <v>22</v>
      </c>
      <c r="L71" s="52" t="s">
        <v>22</v>
      </c>
    </row>
    <row r="72" spans="1:12" ht="24.75" customHeight="1">
      <c r="A72" s="159"/>
      <c r="B72" s="7" t="s">
        <v>17</v>
      </c>
      <c r="C72" s="171"/>
      <c r="D72" s="162"/>
      <c r="E72" s="213"/>
      <c r="F72" s="213"/>
      <c r="G72" s="82">
        <v>1235</v>
      </c>
      <c r="H72" s="82">
        <v>1235</v>
      </c>
      <c r="I72" s="213"/>
      <c r="J72" s="6">
        <v>0</v>
      </c>
      <c r="K72" s="6">
        <v>0</v>
      </c>
      <c r="L72" s="52">
        <v>0</v>
      </c>
    </row>
    <row r="73" spans="1:12" ht="24.75" customHeight="1" thickBot="1">
      <c r="A73" s="161"/>
      <c r="B73" s="10" t="s">
        <v>18</v>
      </c>
      <c r="C73" s="172"/>
      <c r="D73" s="163"/>
      <c r="E73" s="214"/>
      <c r="F73" s="214"/>
      <c r="G73" s="53">
        <v>65</v>
      </c>
      <c r="H73" s="53">
        <v>65</v>
      </c>
      <c r="I73" s="214"/>
      <c r="J73" s="53">
        <v>0</v>
      </c>
      <c r="K73" s="53">
        <v>0</v>
      </c>
      <c r="L73" s="92">
        <v>0</v>
      </c>
    </row>
    <row r="74" spans="1:12" ht="24.75" customHeight="1" thickBot="1">
      <c r="A74" s="158" t="s">
        <v>74</v>
      </c>
      <c r="B74" s="168"/>
      <c r="C74" s="170">
        <v>2016</v>
      </c>
      <c r="D74" s="162">
        <v>150</v>
      </c>
      <c r="E74" s="165">
        <v>170</v>
      </c>
      <c r="F74" s="165">
        <v>170</v>
      </c>
      <c r="G74" s="5">
        <v>170</v>
      </c>
      <c r="H74" s="5">
        <v>170</v>
      </c>
      <c r="I74" s="165">
        <v>170</v>
      </c>
      <c r="J74" s="53">
        <v>170</v>
      </c>
      <c r="K74" s="53">
        <v>170</v>
      </c>
      <c r="L74" s="92">
        <v>170</v>
      </c>
    </row>
    <row r="75" spans="1:12" ht="15" customHeight="1">
      <c r="A75" s="159"/>
      <c r="B75" s="169"/>
      <c r="C75" s="171"/>
      <c r="D75" s="162"/>
      <c r="E75" s="213"/>
      <c r="F75" s="213"/>
      <c r="G75" s="6" t="s">
        <v>22</v>
      </c>
      <c r="H75" s="6" t="s">
        <v>22</v>
      </c>
      <c r="I75" s="213"/>
      <c r="J75" s="6" t="s">
        <v>22</v>
      </c>
      <c r="K75" s="6" t="s">
        <v>22</v>
      </c>
      <c r="L75" s="52" t="s">
        <v>22</v>
      </c>
    </row>
    <row r="76" spans="1:12" ht="24.75" customHeight="1">
      <c r="A76" s="159"/>
      <c r="B76" s="7" t="s">
        <v>17</v>
      </c>
      <c r="C76" s="171"/>
      <c r="D76" s="162"/>
      <c r="E76" s="213"/>
      <c r="F76" s="213"/>
      <c r="G76" s="82">
        <v>161.5</v>
      </c>
      <c r="H76" s="82">
        <v>161.5</v>
      </c>
      <c r="I76" s="213"/>
      <c r="J76" s="6">
        <v>161.5</v>
      </c>
      <c r="K76" s="6">
        <v>161.5</v>
      </c>
      <c r="L76" s="52">
        <v>161.5</v>
      </c>
    </row>
    <row r="77" spans="1:12" ht="24.75" customHeight="1" thickBot="1">
      <c r="A77" s="161"/>
      <c r="B77" s="10" t="s">
        <v>18</v>
      </c>
      <c r="C77" s="172"/>
      <c r="D77" s="163"/>
      <c r="E77" s="214"/>
      <c r="F77" s="214"/>
      <c r="G77" s="53">
        <v>8.5</v>
      </c>
      <c r="H77" s="53">
        <v>8.5</v>
      </c>
      <c r="I77" s="214"/>
      <c r="J77" s="53">
        <v>8.5</v>
      </c>
      <c r="K77" s="53">
        <v>8.5</v>
      </c>
      <c r="L77" s="92">
        <v>8.5</v>
      </c>
    </row>
    <row r="78" spans="1:12" ht="24.75" customHeight="1" thickBot="1">
      <c r="A78" s="158" t="s">
        <v>75</v>
      </c>
      <c r="B78" s="168"/>
      <c r="C78" s="170">
        <v>2016</v>
      </c>
      <c r="D78" s="162">
        <v>3</v>
      </c>
      <c r="E78" s="165">
        <v>80</v>
      </c>
      <c r="F78" s="165">
        <v>80</v>
      </c>
      <c r="G78" s="5">
        <v>80</v>
      </c>
      <c r="H78" s="5">
        <v>80</v>
      </c>
      <c r="I78" s="165">
        <v>80</v>
      </c>
      <c r="J78" s="53">
        <v>80</v>
      </c>
      <c r="K78" s="53">
        <v>80</v>
      </c>
      <c r="L78" s="92">
        <v>80</v>
      </c>
    </row>
    <row r="79" spans="1:12" ht="14.25" customHeight="1">
      <c r="A79" s="159"/>
      <c r="B79" s="169"/>
      <c r="C79" s="171"/>
      <c r="D79" s="162"/>
      <c r="E79" s="213"/>
      <c r="F79" s="213"/>
      <c r="G79" s="6" t="s">
        <v>22</v>
      </c>
      <c r="H79" s="6" t="s">
        <v>22</v>
      </c>
      <c r="I79" s="213"/>
      <c r="J79" s="6" t="s">
        <v>22</v>
      </c>
      <c r="K79" s="6" t="s">
        <v>22</v>
      </c>
      <c r="L79" s="52" t="s">
        <v>22</v>
      </c>
    </row>
    <row r="80" spans="1:12" ht="24.75" customHeight="1">
      <c r="A80" s="159"/>
      <c r="B80" s="7" t="s">
        <v>17</v>
      </c>
      <c r="C80" s="171"/>
      <c r="D80" s="162"/>
      <c r="E80" s="213"/>
      <c r="F80" s="213"/>
      <c r="G80" s="82">
        <v>76</v>
      </c>
      <c r="H80" s="82">
        <v>76</v>
      </c>
      <c r="I80" s="213"/>
      <c r="J80" s="6">
        <v>76</v>
      </c>
      <c r="K80" s="6">
        <v>76</v>
      </c>
      <c r="L80" s="52">
        <v>76</v>
      </c>
    </row>
    <row r="81" spans="1:12" ht="24.75" customHeight="1" thickBot="1">
      <c r="A81" s="161"/>
      <c r="B81" s="10" t="s">
        <v>18</v>
      </c>
      <c r="C81" s="172"/>
      <c r="D81" s="163"/>
      <c r="E81" s="214"/>
      <c r="F81" s="214"/>
      <c r="G81" s="53">
        <v>4</v>
      </c>
      <c r="H81" s="53">
        <v>4</v>
      </c>
      <c r="I81" s="214"/>
      <c r="J81" s="53">
        <v>4</v>
      </c>
      <c r="K81" s="53">
        <v>4</v>
      </c>
      <c r="L81" s="92">
        <v>4</v>
      </c>
    </row>
    <row r="82" spans="1:12" ht="24.75" customHeight="1" thickBot="1">
      <c r="A82" s="158" t="s">
        <v>76</v>
      </c>
      <c r="B82" s="168"/>
      <c r="C82" s="170">
        <v>2016</v>
      </c>
      <c r="D82" s="162">
        <v>1</v>
      </c>
      <c r="E82" s="165">
        <v>150</v>
      </c>
      <c r="F82" s="165">
        <v>150</v>
      </c>
      <c r="G82" s="5">
        <v>150</v>
      </c>
      <c r="H82" s="5">
        <v>150</v>
      </c>
      <c r="I82" s="165">
        <v>150</v>
      </c>
      <c r="J82" s="53">
        <v>150</v>
      </c>
      <c r="K82" s="53">
        <v>150</v>
      </c>
      <c r="L82" s="92">
        <v>150</v>
      </c>
    </row>
    <row r="83" spans="1:12" ht="15.75" customHeight="1">
      <c r="A83" s="159"/>
      <c r="B83" s="169"/>
      <c r="C83" s="171"/>
      <c r="D83" s="162"/>
      <c r="E83" s="213"/>
      <c r="F83" s="213"/>
      <c r="G83" s="6" t="s">
        <v>22</v>
      </c>
      <c r="H83" s="6" t="s">
        <v>22</v>
      </c>
      <c r="I83" s="213"/>
      <c r="J83" s="6" t="s">
        <v>22</v>
      </c>
      <c r="K83" s="6" t="s">
        <v>22</v>
      </c>
      <c r="L83" s="52" t="s">
        <v>22</v>
      </c>
    </row>
    <row r="84" spans="1:12" ht="24.75" customHeight="1">
      <c r="A84" s="159"/>
      <c r="B84" s="7" t="s">
        <v>17</v>
      </c>
      <c r="C84" s="171"/>
      <c r="D84" s="162"/>
      <c r="E84" s="213"/>
      <c r="F84" s="213"/>
      <c r="G84" s="82">
        <v>124.5</v>
      </c>
      <c r="H84" s="82">
        <v>124.5</v>
      </c>
      <c r="I84" s="213"/>
      <c r="J84" s="6">
        <v>124.5</v>
      </c>
      <c r="K84" s="6">
        <v>124.5</v>
      </c>
      <c r="L84" s="52">
        <v>124.5</v>
      </c>
    </row>
    <row r="85" spans="1:12" ht="24.75" customHeight="1" thickBot="1">
      <c r="A85" s="161"/>
      <c r="B85" s="10" t="s">
        <v>18</v>
      </c>
      <c r="C85" s="172"/>
      <c r="D85" s="163"/>
      <c r="E85" s="214"/>
      <c r="F85" s="214"/>
      <c r="G85" s="53">
        <v>25.5</v>
      </c>
      <c r="H85" s="53">
        <v>25.5</v>
      </c>
      <c r="I85" s="214"/>
      <c r="J85" s="53">
        <v>25.5</v>
      </c>
      <c r="K85" s="53">
        <v>25.5</v>
      </c>
      <c r="L85" s="92">
        <v>25.5</v>
      </c>
    </row>
    <row r="86" spans="1:12" ht="24.75" customHeight="1" thickBot="1">
      <c r="A86" s="158" t="s">
        <v>77</v>
      </c>
      <c r="B86" s="168"/>
      <c r="C86" s="170">
        <v>2016</v>
      </c>
      <c r="D86" s="162">
        <v>1</v>
      </c>
      <c r="E86" s="210">
        <v>798.106</v>
      </c>
      <c r="F86" s="210">
        <v>798.106</v>
      </c>
      <c r="G86" s="5">
        <v>788.385</v>
      </c>
      <c r="H86" s="5">
        <v>788.385</v>
      </c>
      <c r="I86" s="165">
        <v>788.385</v>
      </c>
      <c r="J86" s="53">
        <v>388.385</v>
      </c>
      <c r="K86" s="53">
        <v>388.385</v>
      </c>
      <c r="L86" s="132">
        <v>388.385</v>
      </c>
    </row>
    <row r="87" spans="1:12" ht="14.25" customHeight="1">
      <c r="A87" s="159"/>
      <c r="B87" s="169"/>
      <c r="C87" s="171"/>
      <c r="D87" s="162"/>
      <c r="E87" s="215"/>
      <c r="F87" s="215"/>
      <c r="G87" s="6" t="s">
        <v>22</v>
      </c>
      <c r="H87" s="6" t="s">
        <v>22</v>
      </c>
      <c r="I87" s="213"/>
      <c r="J87" s="6" t="s">
        <v>22</v>
      </c>
      <c r="K87" s="6" t="s">
        <v>22</v>
      </c>
      <c r="L87" s="52" t="s">
        <v>22</v>
      </c>
    </row>
    <row r="88" spans="1:12" ht="24.75" customHeight="1">
      <c r="A88" s="159"/>
      <c r="B88" s="7" t="s">
        <v>17</v>
      </c>
      <c r="C88" s="171"/>
      <c r="D88" s="162"/>
      <c r="E88" s="215"/>
      <c r="F88" s="215"/>
      <c r="G88" s="106">
        <v>654.35955</v>
      </c>
      <c r="H88" s="106">
        <v>654.35955</v>
      </c>
      <c r="I88" s="213"/>
      <c r="J88" s="125">
        <v>322.35955</v>
      </c>
      <c r="K88" s="125">
        <v>322.35955</v>
      </c>
      <c r="L88" s="129">
        <v>322.35955</v>
      </c>
    </row>
    <row r="89" spans="1:12" ht="24.75" customHeight="1" thickBot="1">
      <c r="A89" s="161"/>
      <c r="B89" s="10" t="s">
        <v>18</v>
      </c>
      <c r="C89" s="172"/>
      <c r="D89" s="163"/>
      <c r="E89" s="216"/>
      <c r="F89" s="216"/>
      <c r="G89" s="107">
        <v>134.02545</v>
      </c>
      <c r="H89" s="107">
        <v>134.02545</v>
      </c>
      <c r="I89" s="214"/>
      <c r="J89" s="126">
        <v>66.02545</v>
      </c>
      <c r="K89" s="126">
        <v>66.02545</v>
      </c>
      <c r="L89" s="130">
        <v>66.02545</v>
      </c>
    </row>
    <row r="90" spans="1:12" ht="24.75" customHeight="1" thickBot="1">
      <c r="A90" s="158" t="s">
        <v>78</v>
      </c>
      <c r="B90" s="168"/>
      <c r="C90" s="170">
        <v>2016</v>
      </c>
      <c r="D90" s="162" t="s">
        <v>67</v>
      </c>
      <c r="E90" s="165">
        <v>424.87</v>
      </c>
      <c r="F90" s="165">
        <v>424.87</v>
      </c>
      <c r="G90" s="5">
        <v>424.87</v>
      </c>
      <c r="H90" s="5">
        <v>424.87</v>
      </c>
      <c r="I90" s="165">
        <v>424.87</v>
      </c>
      <c r="J90" s="53">
        <v>424.87</v>
      </c>
      <c r="K90" s="53">
        <v>424.87</v>
      </c>
      <c r="L90" s="92">
        <v>424.87</v>
      </c>
    </row>
    <row r="91" spans="1:12" ht="13.5" customHeight="1">
      <c r="A91" s="159"/>
      <c r="B91" s="169"/>
      <c r="C91" s="171"/>
      <c r="D91" s="162"/>
      <c r="E91" s="213"/>
      <c r="F91" s="213"/>
      <c r="G91" s="6" t="s">
        <v>22</v>
      </c>
      <c r="H91" s="6" t="s">
        <v>22</v>
      </c>
      <c r="I91" s="213"/>
      <c r="J91" s="6" t="s">
        <v>22</v>
      </c>
      <c r="K91" s="6" t="s">
        <v>22</v>
      </c>
      <c r="L91" s="52" t="s">
        <v>22</v>
      </c>
    </row>
    <row r="92" spans="1:12" ht="24.75" customHeight="1">
      <c r="A92" s="159"/>
      <c r="B92" s="7" t="s">
        <v>17</v>
      </c>
      <c r="C92" s="171"/>
      <c r="D92" s="162"/>
      <c r="E92" s="213"/>
      <c r="F92" s="213"/>
      <c r="G92" s="106">
        <v>354.67202</v>
      </c>
      <c r="H92" s="106">
        <v>354.67202</v>
      </c>
      <c r="I92" s="213"/>
      <c r="J92" s="106">
        <v>354.67202</v>
      </c>
      <c r="K92" s="106">
        <v>354.67202</v>
      </c>
      <c r="L92" s="143">
        <v>354.67202</v>
      </c>
    </row>
    <row r="93" spans="1:12" ht="24.75" customHeight="1" thickBot="1">
      <c r="A93" s="161"/>
      <c r="B93" s="10" t="s">
        <v>18</v>
      </c>
      <c r="C93" s="172"/>
      <c r="D93" s="163"/>
      <c r="E93" s="214"/>
      <c r="F93" s="214"/>
      <c r="G93" s="107">
        <v>70.19798</v>
      </c>
      <c r="H93" s="107">
        <v>70.19798</v>
      </c>
      <c r="I93" s="214"/>
      <c r="J93" s="107">
        <v>70.19798</v>
      </c>
      <c r="K93" s="107">
        <v>70.19798</v>
      </c>
      <c r="L93" s="144">
        <v>70.19798</v>
      </c>
    </row>
    <row r="94" spans="1:12" ht="24.75" customHeight="1" thickBot="1">
      <c r="A94" s="158" t="s">
        <v>79</v>
      </c>
      <c r="B94" s="168"/>
      <c r="C94" s="170">
        <v>2016</v>
      </c>
      <c r="D94" s="162" t="s">
        <v>68</v>
      </c>
      <c r="E94" s="165">
        <v>3032.631</v>
      </c>
      <c r="F94" s="165">
        <v>3032.631</v>
      </c>
      <c r="G94" s="5">
        <v>3032.631</v>
      </c>
      <c r="H94" s="5">
        <v>3032.631</v>
      </c>
      <c r="I94" s="165">
        <v>3032.631</v>
      </c>
      <c r="J94" s="53">
        <v>0</v>
      </c>
      <c r="K94" s="53">
        <v>0</v>
      </c>
      <c r="L94" s="92">
        <v>0</v>
      </c>
    </row>
    <row r="95" spans="1:12" ht="13.5" customHeight="1">
      <c r="A95" s="159"/>
      <c r="B95" s="169"/>
      <c r="C95" s="171"/>
      <c r="D95" s="162"/>
      <c r="E95" s="213"/>
      <c r="F95" s="213"/>
      <c r="G95" s="6" t="s">
        <v>22</v>
      </c>
      <c r="H95" s="6" t="s">
        <v>22</v>
      </c>
      <c r="I95" s="213"/>
      <c r="J95" s="6" t="s">
        <v>22</v>
      </c>
      <c r="K95" s="6" t="s">
        <v>22</v>
      </c>
      <c r="L95" s="52" t="s">
        <v>22</v>
      </c>
    </row>
    <row r="96" spans="1:12" ht="24.75" customHeight="1">
      <c r="A96" s="159"/>
      <c r="B96" s="7" t="s">
        <v>17</v>
      </c>
      <c r="C96" s="171"/>
      <c r="D96" s="162"/>
      <c r="E96" s="213"/>
      <c r="F96" s="213"/>
      <c r="G96" s="6">
        <v>2594.245</v>
      </c>
      <c r="H96" s="6">
        <v>2594.245</v>
      </c>
      <c r="I96" s="213"/>
      <c r="J96" s="6">
        <v>0</v>
      </c>
      <c r="K96" s="6">
        <v>0</v>
      </c>
      <c r="L96" s="52">
        <v>0</v>
      </c>
    </row>
    <row r="97" spans="1:12" ht="24.75" customHeight="1" thickBot="1">
      <c r="A97" s="161"/>
      <c r="B97" s="10" t="s">
        <v>18</v>
      </c>
      <c r="C97" s="172"/>
      <c r="D97" s="163"/>
      <c r="E97" s="214"/>
      <c r="F97" s="214"/>
      <c r="G97" s="53">
        <v>438.386</v>
      </c>
      <c r="H97" s="53">
        <v>438.386</v>
      </c>
      <c r="I97" s="214"/>
      <c r="J97" s="53">
        <v>0</v>
      </c>
      <c r="K97" s="53">
        <v>0</v>
      </c>
      <c r="L97" s="92">
        <v>0</v>
      </c>
    </row>
    <row r="98" spans="1:12" ht="17.25" customHeight="1" thickBot="1">
      <c r="A98" s="158" t="s">
        <v>80</v>
      </c>
      <c r="B98" s="168"/>
      <c r="C98" s="170">
        <v>2016</v>
      </c>
      <c r="D98" s="162" t="s">
        <v>69</v>
      </c>
      <c r="E98" s="165">
        <v>2610.529</v>
      </c>
      <c r="F98" s="165">
        <v>2610.529</v>
      </c>
      <c r="G98" s="5">
        <v>2610.529</v>
      </c>
      <c r="H98" s="5">
        <v>2610.529</v>
      </c>
      <c r="I98" s="165">
        <v>2610.529</v>
      </c>
      <c r="J98" s="53">
        <v>0</v>
      </c>
      <c r="K98" s="53">
        <v>0</v>
      </c>
      <c r="L98" s="92">
        <v>0</v>
      </c>
    </row>
    <row r="99" spans="1:12" ht="16.5" customHeight="1">
      <c r="A99" s="159"/>
      <c r="B99" s="169"/>
      <c r="C99" s="171"/>
      <c r="D99" s="162"/>
      <c r="E99" s="213"/>
      <c r="F99" s="213"/>
      <c r="G99" s="6" t="s">
        <v>22</v>
      </c>
      <c r="H99" s="6" t="s">
        <v>22</v>
      </c>
      <c r="I99" s="213"/>
      <c r="J99" s="6" t="s">
        <v>22</v>
      </c>
      <c r="K99" s="6" t="s">
        <v>22</v>
      </c>
      <c r="L99" s="52" t="s">
        <v>22</v>
      </c>
    </row>
    <row r="100" spans="1:12" ht="24.75" customHeight="1">
      <c r="A100" s="159"/>
      <c r="B100" s="7" t="s">
        <v>17</v>
      </c>
      <c r="C100" s="171"/>
      <c r="D100" s="162"/>
      <c r="E100" s="213"/>
      <c r="F100" s="213"/>
      <c r="G100" s="82">
        <v>2277</v>
      </c>
      <c r="H100" s="82">
        <v>2277</v>
      </c>
      <c r="I100" s="213"/>
      <c r="J100" s="6">
        <v>0</v>
      </c>
      <c r="K100" s="6">
        <v>0</v>
      </c>
      <c r="L100" s="52">
        <v>0</v>
      </c>
    </row>
    <row r="101" spans="1:12" ht="24.75" customHeight="1" thickBot="1">
      <c r="A101" s="161"/>
      <c r="B101" s="10" t="s">
        <v>18</v>
      </c>
      <c r="C101" s="172"/>
      <c r="D101" s="163"/>
      <c r="E101" s="214"/>
      <c r="F101" s="214"/>
      <c r="G101" s="53">
        <v>333.529</v>
      </c>
      <c r="H101" s="53">
        <v>333.529</v>
      </c>
      <c r="I101" s="214"/>
      <c r="J101" s="53">
        <v>0</v>
      </c>
      <c r="K101" s="53">
        <v>0</v>
      </c>
      <c r="L101" s="92">
        <v>0</v>
      </c>
    </row>
    <row r="102" spans="1:12" ht="24.75" customHeight="1" thickBot="1">
      <c r="A102" s="158" t="s">
        <v>81</v>
      </c>
      <c r="B102" s="168"/>
      <c r="C102" s="170">
        <v>2016</v>
      </c>
      <c r="D102" s="162" t="s">
        <v>69</v>
      </c>
      <c r="E102" s="165">
        <v>1641.378</v>
      </c>
      <c r="F102" s="165">
        <v>1641.378</v>
      </c>
      <c r="G102" s="5">
        <v>1641.378</v>
      </c>
      <c r="H102" s="5">
        <v>1641.378</v>
      </c>
      <c r="I102" s="165">
        <v>1641.378</v>
      </c>
      <c r="J102" s="53">
        <v>0</v>
      </c>
      <c r="K102" s="53">
        <v>0</v>
      </c>
      <c r="L102" s="92">
        <v>0</v>
      </c>
    </row>
    <row r="103" spans="1:12" ht="24.75" customHeight="1">
      <c r="A103" s="159"/>
      <c r="B103" s="169"/>
      <c r="C103" s="171"/>
      <c r="D103" s="162"/>
      <c r="E103" s="213"/>
      <c r="F103" s="213"/>
      <c r="G103" s="6" t="s">
        <v>22</v>
      </c>
      <c r="H103" s="6" t="s">
        <v>22</v>
      </c>
      <c r="I103" s="213"/>
      <c r="J103" s="6" t="s">
        <v>22</v>
      </c>
      <c r="K103" s="6" t="s">
        <v>22</v>
      </c>
      <c r="L103" s="52" t="s">
        <v>22</v>
      </c>
    </row>
    <row r="104" spans="1:12" ht="24.75" customHeight="1">
      <c r="A104" s="159"/>
      <c r="B104" s="7" t="s">
        <v>17</v>
      </c>
      <c r="C104" s="171"/>
      <c r="D104" s="162"/>
      <c r="E104" s="213"/>
      <c r="F104" s="213"/>
      <c r="G104" s="6">
        <v>1402.789</v>
      </c>
      <c r="H104" s="6">
        <v>1402.789</v>
      </c>
      <c r="I104" s="213"/>
      <c r="J104" s="6">
        <v>0</v>
      </c>
      <c r="K104" s="6">
        <v>0</v>
      </c>
      <c r="L104" s="52">
        <v>0</v>
      </c>
    </row>
    <row r="105" spans="1:12" ht="24.75" customHeight="1" thickBot="1">
      <c r="A105" s="161"/>
      <c r="B105" s="10" t="s">
        <v>18</v>
      </c>
      <c r="C105" s="172"/>
      <c r="D105" s="163"/>
      <c r="E105" s="214"/>
      <c r="F105" s="214"/>
      <c r="G105" s="53">
        <v>238.589</v>
      </c>
      <c r="H105" s="53">
        <v>238.589</v>
      </c>
      <c r="I105" s="214"/>
      <c r="J105" s="53">
        <v>0</v>
      </c>
      <c r="K105" s="53">
        <v>0</v>
      </c>
      <c r="L105" s="92">
        <v>0</v>
      </c>
    </row>
    <row r="106" spans="1:12" ht="17.25" customHeight="1" thickBot="1">
      <c r="A106" s="158" t="s">
        <v>82</v>
      </c>
      <c r="B106" s="168"/>
      <c r="C106" s="170" t="s">
        <v>41</v>
      </c>
      <c r="D106" s="153" t="s">
        <v>42</v>
      </c>
      <c r="E106" s="210">
        <v>146128.963</v>
      </c>
      <c r="F106" s="210">
        <v>136964.14</v>
      </c>
      <c r="G106" s="122">
        <v>88754</v>
      </c>
      <c r="H106" s="122">
        <v>88754</v>
      </c>
      <c r="I106" s="210">
        <v>146128.963</v>
      </c>
      <c r="J106" s="127">
        <v>36218.18937</v>
      </c>
      <c r="K106" s="127">
        <v>36218.18937</v>
      </c>
      <c r="L106" s="128">
        <v>36218.18937</v>
      </c>
    </row>
    <row r="107" spans="1:12" ht="14.25" customHeight="1">
      <c r="A107" s="159"/>
      <c r="B107" s="169"/>
      <c r="C107" s="171"/>
      <c r="D107" s="153"/>
      <c r="E107" s="211"/>
      <c r="F107" s="211"/>
      <c r="G107" s="6" t="s">
        <v>22</v>
      </c>
      <c r="H107" s="6" t="s">
        <v>22</v>
      </c>
      <c r="I107" s="211"/>
      <c r="J107" s="123" t="s">
        <v>22</v>
      </c>
      <c r="K107" s="123" t="s">
        <v>22</v>
      </c>
      <c r="L107" s="124" t="s">
        <v>22</v>
      </c>
    </row>
    <row r="108" spans="1:12" ht="24.75" customHeight="1">
      <c r="A108" s="159"/>
      <c r="B108" s="7" t="s">
        <v>24</v>
      </c>
      <c r="C108" s="171"/>
      <c r="D108" s="153"/>
      <c r="E108" s="211"/>
      <c r="F108" s="211"/>
      <c r="G108" s="82">
        <v>61551.2</v>
      </c>
      <c r="H108" s="82">
        <v>61551.2</v>
      </c>
      <c r="I108" s="211"/>
      <c r="J108" s="125">
        <v>19447.79755</v>
      </c>
      <c r="K108" s="125">
        <v>19447.79755</v>
      </c>
      <c r="L108" s="129">
        <v>19447.79755</v>
      </c>
    </row>
    <row r="109" spans="1:12" ht="24.75" customHeight="1">
      <c r="A109" s="159"/>
      <c r="B109" s="7" t="s">
        <v>17</v>
      </c>
      <c r="C109" s="171"/>
      <c r="D109" s="153"/>
      <c r="E109" s="211"/>
      <c r="F109" s="211"/>
      <c r="G109" s="6">
        <v>26379.1</v>
      </c>
      <c r="H109" s="6">
        <v>26379.1</v>
      </c>
      <c r="I109" s="211"/>
      <c r="J109" s="125">
        <v>16587.68573</v>
      </c>
      <c r="K109" s="125">
        <v>16587.68573</v>
      </c>
      <c r="L109" s="129">
        <v>16587.68573</v>
      </c>
    </row>
    <row r="110" spans="1:12" ht="24.75" customHeight="1" thickBot="1">
      <c r="A110" s="161"/>
      <c r="B110" s="10" t="s">
        <v>18</v>
      </c>
      <c r="C110" s="172"/>
      <c r="D110" s="154"/>
      <c r="E110" s="212"/>
      <c r="F110" s="212"/>
      <c r="G110" s="53">
        <v>823.7</v>
      </c>
      <c r="H110" s="53">
        <v>823.7</v>
      </c>
      <c r="I110" s="212"/>
      <c r="J110" s="126">
        <v>182.70609</v>
      </c>
      <c r="K110" s="126">
        <v>182.70609</v>
      </c>
      <c r="L110" s="130">
        <v>182.70609</v>
      </c>
    </row>
    <row r="111" spans="1:12" ht="26.25" customHeight="1" thickBot="1">
      <c r="A111" s="202" t="s">
        <v>34</v>
      </c>
      <c r="B111" s="203"/>
      <c r="C111" s="203"/>
      <c r="D111" s="203"/>
      <c r="E111" s="203"/>
      <c r="F111" s="204"/>
      <c r="G111" s="137">
        <v>187200.468</v>
      </c>
      <c r="H111" s="137">
        <v>187200.468</v>
      </c>
      <c r="I111" s="205">
        <v>244304.611</v>
      </c>
      <c r="J111" s="139">
        <v>84406.06692</v>
      </c>
      <c r="K111" s="139">
        <v>84406.06692</v>
      </c>
      <c r="L111" s="142">
        <v>84406.06692</v>
      </c>
    </row>
    <row r="112" spans="1:12" ht="36.75" thickBot="1">
      <c r="A112" s="88"/>
      <c r="B112" s="89" t="s">
        <v>24</v>
      </c>
      <c r="C112" s="90"/>
      <c r="D112" s="87"/>
      <c r="E112" s="87"/>
      <c r="F112" s="87"/>
      <c r="G112" s="138">
        <v>96493.34071</v>
      </c>
      <c r="H112" s="138">
        <v>96493.34071</v>
      </c>
      <c r="I112" s="206"/>
      <c r="J112" s="138">
        <v>37350.33646</v>
      </c>
      <c r="K112" s="138">
        <v>37350.33646</v>
      </c>
      <c r="L112" s="138">
        <v>37350.33646</v>
      </c>
    </row>
    <row r="113" spans="1:12" ht="24.75" customHeight="1" thickBot="1">
      <c r="A113" s="88"/>
      <c r="B113" s="89" t="s">
        <v>17</v>
      </c>
      <c r="C113" s="90"/>
      <c r="D113" s="87"/>
      <c r="E113" s="87"/>
      <c r="F113" s="87"/>
      <c r="G113" s="138">
        <v>77514.7575</v>
      </c>
      <c r="H113" s="138">
        <v>77514.7575</v>
      </c>
      <c r="I113" s="206"/>
      <c r="J113" s="138">
        <v>45232.47843</v>
      </c>
      <c r="K113" s="138">
        <v>45232.47843</v>
      </c>
      <c r="L113" s="138">
        <v>45232.47843</v>
      </c>
    </row>
    <row r="114" spans="1:12" ht="36.75" customHeight="1" thickBot="1">
      <c r="A114" s="88"/>
      <c r="B114" s="89" t="s">
        <v>66</v>
      </c>
      <c r="C114" s="90"/>
      <c r="D114" s="87"/>
      <c r="E114" s="87"/>
      <c r="F114" s="87"/>
      <c r="G114" s="138">
        <v>8196.75</v>
      </c>
      <c r="H114" s="138">
        <v>8196.75</v>
      </c>
      <c r="I114" s="206"/>
      <c r="J114" s="138">
        <v>646.44651</v>
      </c>
      <c r="K114" s="138">
        <v>646.44651</v>
      </c>
      <c r="L114" s="138">
        <v>646.44651</v>
      </c>
    </row>
    <row r="115" spans="1:12" ht="24.75" customHeight="1" thickBot="1">
      <c r="A115" s="88"/>
      <c r="B115" s="89" t="s">
        <v>18</v>
      </c>
      <c r="C115" s="90"/>
      <c r="D115" s="87"/>
      <c r="E115" s="87"/>
      <c r="F115" s="87"/>
      <c r="G115" s="138">
        <v>4995.62079</v>
      </c>
      <c r="H115" s="138">
        <v>4995.62079</v>
      </c>
      <c r="I115" s="207"/>
      <c r="J115" s="138">
        <v>1176.80552</v>
      </c>
      <c r="K115" s="138">
        <v>1176.80552</v>
      </c>
      <c r="L115" s="138">
        <v>1176.80552</v>
      </c>
    </row>
    <row r="116" spans="1:12" ht="24.75" customHeight="1">
      <c r="A116" s="83"/>
      <c r="B116" s="84"/>
      <c r="C116" s="85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1:12" ht="24.75" customHeight="1">
      <c r="A117" s="177" t="s">
        <v>84</v>
      </c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</row>
    <row r="118" spans="1:12" ht="15">
      <c r="A118" s="83"/>
      <c r="B118" s="84"/>
      <c r="C118" s="85"/>
      <c r="D118" s="86"/>
      <c r="E118" s="86"/>
      <c r="F118" s="86"/>
      <c r="G118" s="86"/>
      <c r="H118" s="86"/>
      <c r="I118" s="86"/>
      <c r="J118" s="86"/>
      <c r="K118" s="86"/>
      <c r="L118" s="86"/>
    </row>
    <row r="119" ht="36" customHeight="1"/>
    <row r="120" ht="75" customHeight="1"/>
    <row r="121" ht="48.75" customHeight="1"/>
    <row r="131" ht="15.75" customHeight="1"/>
    <row r="136" ht="15.75" customHeight="1"/>
    <row r="138" ht="36" customHeight="1"/>
    <row r="148" ht="86.25" customHeight="1"/>
    <row r="149" ht="18" customHeight="1"/>
    <row r="150" ht="36" customHeight="1"/>
    <row r="152" ht="36" customHeight="1"/>
    <row r="154" ht="36" customHeight="1"/>
    <row r="156" ht="36" customHeight="1"/>
    <row r="158" ht="36" customHeight="1"/>
    <row r="160" ht="36" customHeight="1"/>
    <row r="164" ht="36" customHeight="1"/>
    <row r="171" ht="25.5" customHeight="1"/>
    <row r="172" ht="15" customHeight="1"/>
    <row r="175" ht="15" customHeight="1"/>
    <row r="176" ht="15" customHeight="1"/>
    <row r="179" ht="15" customHeight="1"/>
    <row r="182" ht="42" customHeight="1"/>
    <row r="183" ht="15" customHeight="1"/>
    <row r="186" ht="108" customHeight="1"/>
    <row r="191" ht="15" customHeight="1"/>
    <row r="196" ht="15" customHeight="1"/>
    <row r="200" ht="47.25" customHeight="1"/>
    <row r="201" ht="15" customHeight="1"/>
    <row r="205" ht="51.75" customHeight="1"/>
    <row r="208" ht="12" customHeight="1"/>
    <row r="209" ht="23.25" customHeight="1"/>
    <row r="210" ht="25.5" customHeight="1"/>
    <row r="211" ht="32.25" customHeight="1"/>
    <row r="212" ht="24" customHeight="1"/>
    <row r="214" ht="24" customHeight="1"/>
    <row r="216" ht="24" customHeight="1"/>
    <row r="218" ht="24" customHeight="1"/>
    <row r="226" ht="15" customHeight="1"/>
    <row r="227" ht="15" customHeight="1"/>
    <row r="234" ht="30" customHeight="1"/>
    <row r="235" ht="30.75" customHeight="1"/>
    <row r="243" ht="15" customHeight="1"/>
    <row r="252" ht="25.5" customHeight="1"/>
    <row r="268" ht="28.5" customHeight="1"/>
    <row r="287" ht="15.75" customHeight="1"/>
    <row r="297" ht="15.75" customHeight="1"/>
    <row r="298" ht="15" customHeight="1"/>
    <row r="299" ht="21.75" customHeight="1"/>
    <row r="302" ht="24.75" customHeight="1"/>
    <row r="303" ht="47.25" customHeight="1"/>
    <row r="306" ht="135" customHeight="1"/>
    <row r="307" ht="108" customHeight="1"/>
    <row r="309" ht="15" customHeight="1"/>
    <row r="310" ht="39.75" customHeight="1"/>
    <row r="313" ht="27" customHeight="1"/>
    <row r="315" ht="29.25" customHeight="1"/>
    <row r="321" ht="15" customHeight="1"/>
    <row r="323" ht="15" customHeight="1"/>
    <row r="326" ht="36" customHeight="1"/>
    <row r="327" ht="15" customHeight="1"/>
    <row r="329" ht="15" customHeight="1"/>
    <row r="330" ht="25.5" customHeight="1"/>
    <row r="332" ht="46.5" customHeight="1"/>
    <row r="333" ht="22.5" customHeight="1"/>
    <row r="334" ht="26.25" customHeight="1"/>
    <row r="335" ht="24" customHeight="1"/>
    <row r="337" ht="15" customHeight="1"/>
    <row r="338" ht="57.75" customHeight="1"/>
    <row r="339" ht="23.25" customHeight="1"/>
    <row r="340" ht="35.25" customHeight="1"/>
    <row r="341" ht="61.5" customHeight="1"/>
    <row r="342" ht="50.25" customHeight="1"/>
    <row r="343" ht="39.75" customHeight="1"/>
    <row r="344" ht="124.5" customHeight="1"/>
    <row r="345" ht="252.75" customHeight="1"/>
    <row r="346" ht="60.75" customHeight="1"/>
    <row r="349" ht="47.25" customHeight="1"/>
    <row r="350" ht="81" customHeight="1"/>
    <row r="352" ht="27.75" customHeight="1"/>
    <row r="353" ht="28.5" customHeight="1"/>
    <row r="354" ht="15" customHeight="1"/>
    <row r="356" ht="15" customHeight="1"/>
    <row r="357" ht="40.5" customHeight="1"/>
    <row r="358" ht="15.75" customHeight="1"/>
    <row r="359" ht="15" customHeight="1"/>
    <row r="369" ht="15" customHeight="1"/>
    <row r="377" ht="15.75" customHeight="1"/>
    <row r="378" ht="51" customHeight="1"/>
    <row r="379" ht="15" customHeight="1"/>
    <row r="381" ht="15" customHeight="1"/>
    <row r="382" ht="57" customHeight="1"/>
    <row r="386" ht="15.75" customHeight="1"/>
    <row r="387" ht="15" customHeight="1"/>
    <row r="388" ht="24" customHeight="1"/>
    <row r="391" ht="24.75" customHeight="1"/>
    <row r="392" ht="15" customHeight="1"/>
    <row r="397" ht="15" customHeight="1"/>
    <row r="406" ht="15.75" customHeight="1"/>
    <row r="407" ht="27.75" customHeight="1"/>
    <row r="408" ht="29.25" customHeight="1"/>
    <row r="409" ht="27.75" customHeight="1"/>
    <row r="410" ht="15.75" customHeight="1"/>
    <row r="411" ht="15" customHeight="1"/>
    <row r="413" ht="34.5" customHeight="1"/>
    <row r="414" ht="15" customHeight="1"/>
    <row r="418" ht="15" customHeight="1"/>
    <row r="422" ht="15" customHeight="1"/>
    <row r="427" ht="38.25" customHeight="1"/>
    <row r="428" ht="23.25" customHeight="1"/>
    <row r="429" ht="16.5" customHeight="1"/>
    <row r="430" ht="15.75" customHeight="1"/>
    <row r="435" ht="15.75" customHeight="1"/>
    <row r="436" ht="48" customHeight="1"/>
    <row r="446" ht="24" customHeight="1"/>
    <row r="451" ht="24" customHeight="1"/>
    <row r="452" ht="22.5" customHeight="1"/>
    <row r="453" ht="24" customHeight="1"/>
    <row r="454" ht="20.25" customHeight="1"/>
    <row r="455" ht="15" customHeight="1"/>
    <row r="459" ht="15" customHeight="1"/>
    <row r="463" ht="15.75" customHeight="1"/>
    <row r="464" ht="27" customHeight="1"/>
    <row r="469" ht="15" customHeight="1"/>
    <row r="474" ht="15" customHeight="1"/>
    <row r="479" ht="15" customHeight="1"/>
    <row r="485" ht="9.75" customHeight="1"/>
    <row r="489" ht="15" customHeight="1"/>
    <row r="490" ht="10.5" customHeight="1"/>
    <row r="493" ht="15" customHeight="1"/>
    <row r="494" ht="12.75" customHeight="1"/>
    <row r="497" ht="15" customHeight="1"/>
    <row r="498" ht="11.25" customHeight="1"/>
    <row r="502" ht="15" customHeight="1"/>
    <row r="503" ht="11.25" customHeight="1"/>
    <row r="506" ht="15" customHeight="1"/>
    <row r="511" ht="30.75" customHeight="1"/>
    <row r="512" ht="30" customHeight="1"/>
    <row r="513" ht="25.5" customHeight="1"/>
  </sheetData>
  <sheetProtection/>
  <mergeCells count="189">
    <mergeCell ref="I102:I105"/>
    <mergeCell ref="A98:A101"/>
    <mergeCell ref="A102:A105"/>
    <mergeCell ref="B102:B103"/>
    <mergeCell ref="C102:C105"/>
    <mergeCell ref="D102:D105"/>
    <mergeCell ref="E102:E105"/>
    <mergeCell ref="F102:F105"/>
    <mergeCell ref="B98:B99"/>
    <mergeCell ref="C98:C101"/>
    <mergeCell ref="A90:A93"/>
    <mergeCell ref="B90:B91"/>
    <mergeCell ref="C90:C93"/>
    <mergeCell ref="D90:D93"/>
    <mergeCell ref="E90:E93"/>
    <mergeCell ref="F90:F93"/>
    <mergeCell ref="A86:A89"/>
    <mergeCell ref="B86:B87"/>
    <mergeCell ref="C86:C89"/>
    <mergeCell ref="D86:D89"/>
    <mergeCell ref="E86:E89"/>
    <mergeCell ref="F86:F89"/>
    <mergeCell ref="E82:E85"/>
    <mergeCell ref="F82:F85"/>
    <mergeCell ref="I82:I85"/>
    <mergeCell ref="A94:A97"/>
    <mergeCell ref="B94:B95"/>
    <mergeCell ref="C94:C97"/>
    <mergeCell ref="D94:D97"/>
    <mergeCell ref="E94:E97"/>
    <mergeCell ref="F94:F97"/>
    <mergeCell ref="I94:I97"/>
    <mergeCell ref="A82:A85"/>
    <mergeCell ref="B82:B83"/>
    <mergeCell ref="C82:C85"/>
    <mergeCell ref="D82:D85"/>
    <mergeCell ref="A78:A81"/>
    <mergeCell ref="B78:B79"/>
    <mergeCell ref="C78:C81"/>
    <mergeCell ref="D78:D81"/>
    <mergeCell ref="A74:A77"/>
    <mergeCell ref="A66:A69"/>
    <mergeCell ref="E78:E81"/>
    <mergeCell ref="F78:F81"/>
    <mergeCell ref="C74:C77"/>
    <mergeCell ref="D74:D77"/>
    <mergeCell ref="E74:E77"/>
    <mergeCell ref="F74:F77"/>
    <mergeCell ref="B74:B75"/>
    <mergeCell ref="F62:F65"/>
    <mergeCell ref="I62:I65"/>
    <mergeCell ref="A70:A73"/>
    <mergeCell ref="B70:B71"/>
    <mergeCell ref="C70:C73"/>
    <mergeCell ref="D70:D73"/>
    <mergeCell ref="E70:E73"/>
    <mergeCell ref="A58:A61"/>
    <mergeCell ref="B58:B59"/>
    <mergeCell ref="C58:C61"/>
    <mergeCell ref="D58:D61"/>
    <mergeCell ref="E58:E61"/>
    <mergeCell ref="F58:F61"/>
    <mergeCell ref="B66:B67"/>
    <mergeCell ref="C66:C69"/>
    <mergeCell ref="D66:D69"/>
    <mergeCell ref="C62:C65"/>
    <mergeCell ref="D62:D65"/>
    <mergeCell ref="A62:A65"/>
    <mergeCell ref="B62:B63"/>
    <mergeCell ref="D98:D101"/>
    <mergeCell ref="E98:E101"/>
    <mergeCell ref="F98:F101"/>
    <mergeCell ref="A106:A110"/>
    <mergeCell ref="B106:B107"/>
    <mergeCell ref="C106:C110"/>
    <mergeCell ref="D106:D110"/>
    <mergeCell ref="E106:E110"/>
    <mergeCell ref="F106:F110"/>
    <mergeCell ref="A54:A57"/>
    <mergeCell ref="B54:B55"/>
    <mergeCell ref="C54:C57"/>
    <mergeCell ref="D54:D57"/>
    <mergeCell ref="E54:E57"/>
    <mergeCell ref="F54:F57"/>
    <mergeCell ref="I54:I57"/>
    <mergeCell ref="I98:I101"/>
    <mergeCell ref="I58:I61"/>
    <mergeCell ref="E66:E69"/>
    <mergeCell ref="F66:F69"/>
    <mergeCell ref="E62:E65"/>
    <mergeCell ref="I66:I69"/>
    <mergeCell ref="I70:I73"/>
    <mergeCell ref="F70:F73"/>
    <mergeCell ref="I74:I77"/>
    <mergeCell ref="I106:I110"/>
    <mergeCell ref="I14:I17"/>
    <mergeCell ref="I18:I21"/>
    <mergeCell ref="I34:I37"/>
    <mergeCell ref="I38:I41"/>
    <mergeCell ref="I22:I27"/>
    <mergeCell ref="I28:I33"/>
    <mergeCell ref="I78:I81"/>
    <mergeCell ref="I86:I89"/>
    <mergeCell ref="I90:I93"/>
    <mergeCell ref="G2:H2"/>
    <mergeCell ref="I2:I3"/>
    <mergeCell ref="J2:K2"/>
    <mergeCell ref="A111:F111"/>
    <mergeCell ref="I10:I13"/>
    <mergeCell ref="I6:I9"/>
    <mergeCell ref="I111:I115"/>
    <mergeCell ref="I50:I53"/>
    <mergeCell ref="I42:I45"/>
    <mergeCell ref="I46:I49"/>
    <mergeCell ref="A6:A9"/>
    <mergeCell ref="C6:C9"/>
    <mergeCell ref="D6:D9"/>
    <mergeCell ref="E6:E9"/>
    <mergeCell ref="B6:B7"/>
    <mergeCell ref="F6:F9"/>
    <mergeCell ref="A117:L117"/>
    <mergeCell ref="A1:L1"/>
    <mergeCell ref="A2:A3"/>
    <mergeCell ref="B2:B3"/>
    <mergeCell ref="C2:C3"/>
    <mergeCell ref="D2:D3"/>
    <mergeCell ref="D10:D13"/>
    <mergeCell ref="E2:F2"/>
    <mergeCell ref="L2:L3"/>
    <mergeCell ref="A5:L5"/>
    <mergeCell ref="E46:E49"/>
    <mergeCell ref="F46:F49"/>
    <mergeCell ref="E38:E41"/>
    <mergeCell ref="E42:E45"/>
    <mergeCell ref="F34:F37"/>
    <mergeCell ref="F22:F27"/>
    <mergeCell ref="F42:F45"/>
    <mergeCell ref="F28:F33"/>
    <mergeCell ref="F38:F41"/>
    <mergeCell ref="E34:E37"/>
    <mergeCell ref="E10:E13"/>
    <mergeCell ref="F10:F13"/>
    <mergeCell ref="F18:F21"/>
    <mergeCell ref="A10:A13"/>
    <mergeCell ref="C10:C13"/>
    <mergeCell ref="A14:A17"/>
    <mergeCell ref="B14:B15"/>
    <mergeCell ref="A18:A21"/>
    <mergeCell ref="F14:F17"/>
    <mergeCell ref="B10:B11"/>
    <mergeCell ref="C14:C17"/>
    <mergeCell ref="B34:B35"/>
    <mergeCell ref="C34:C37"/>
    <mergeCell ref="B18:B19"/>
    <mergeCell ref="C18:C21"/>
    <mergeCell ref="B22:B23"/>
    <mergeCell ref="B28:B29"/>
    <mergeCell ref="C28:C33"/>
    <mergeCell ref="E50:E53"/>
    <mergeCell ref="D50:D53"/>
    <mergeCell ref="F50:F53"/>
    <mergeCell ref="A50:A53"/>
    <mergeCell ref="B50:B51"/>
    <mergeCell ref="C50:C53"/>
    <mergeCell ref="A22:A27"/>
    <mergeCell ref="D42:D45"/>
    <mergeCell ref="A34:A37"/>
    <mergeCell ref="A38:A41"/>
    <mergeCell ref="C38:C41"/>
    <mergeCell ref="C22:C27"/>
    <mergeCell ref="B38:B39"/>
    <mergeCell ref="D28:D33"/>
    <mergeCell ref="A46:A49"/>
    <mergeCell ref="B46:B47"/>
    <mergeCell ref="C46:C49"/>
    <mergeCell ref="D46:D49"/>
    <mergeCell ref="A28:A33"/>
    <mergeCell ref="D34:D37"/>
    <mergeCell ref="D38:D41"/>
    <mergeCell ref="C42:C45"/>
    <mergeCell ref="A42:A45"/>
    <mergeCell ref="B42:B43"/>
    <mergeCell ref="E28:E33"/>
    <mergeCell ref="D18:D21"/>
    <mergeCell ref="E18:E21"/>
    <mergeCell ref="D14:D17"/>
    <mergeCell ref="E14:E17"/>
    <mergeCell ref="D22:D27"/>
    <mergeCell ref="E22:E27"/>
  </mergeCells>
  <printOptions/>
  <pageMargins left="0.6692913385826772" right="0.1968503937007874" top="0.7480314960629921" bottom="0.2755905511811024" header="0.31496062992125984" footer="0.31496062992125984"/>
  <pageSetup horizontalDpi="600" verticalDpi="600" orientation="landscape" paperSize="9" scale="71" r:id="rId1"/>
  <rowBreaks count="3" manualBreakCount="3">
    <brk id="27" max="12" man="1"/>
    <brk id="57" max="12" man="1"/>
    <brk id="8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25.7109375" style="0" customWidth="1"/>
    <col min="2" max="2" width="8.57421875" style="0" customWidth="1"/>
    <col min="5" max="5" width="5.28125" style="0" customWidth="1"/>
    <col min="6" max="6" width="6.57421875" style="0" customWidth="1"/>
    <col min="11" max="11" width="8.00390625" style="0" customWidth="1"/>
    <col min="12" max="12" width="15.00390625" style="0" customWidth="1"/>
  </cols>
  <sheetData>
    <row r="1" spans="1:12" ht="15.75" thickBot="1">
      <c r="A1" s="179" t="s">
        <v>35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30" customHeight="1">
      <c r="A2" s="181" t="s">
        <v>0</v>
      </c>
      <c r="B2" s="155" t="s">
        <v>1</v>
      </c>
      <c r="C2" s="184" t="s">
        <v>2</v>
      </c>
      <c r="D2" s="155" t="s">
        <v>3</v>
      </c>
      <c r="E2" s="198" t="s">
        <v>4</v>
      </c>
      <c r="F2" s="199"/>
      <c r="G2" s="198" t="s">
        <v>14</v>
      </c>
      <c r="H2" s="199"/>
      <c r="I2" s="155" t="s">
        <v>7</v>
      </c>
      <c r="J2" s="200" t="s">
        <v>8</v>
      </c>
      <c r="K2" s="201"/>
      <c r="L2" s="188" t="s">
        <v>15</v>
      </c>
    </row>
    <row r="3" spans="1:12" ht="33" customHeight="1" thickBot="1">
      <c r="A3" s="217"/>
      <c r="B3" s="156"/>
      <c r="C3" s="218"/>
      <c r="D3" s="156"/>
      <c r="E3" s="8" t="s">
        <v>5</v>
      </c>
      <c r="F3" s="8" t="s">
        <v>6</v>
      </c>
      <c r="G3" s="8" t="s">
        <v>5</v>
      </c>
      <c r="H3" s="8" t="s">
        <v>6</v>
      </c>
      <c r="I3" s="156"/>
      <c r="J3" s="62" t="s">
        <v>5</v>
      </c>
      <c r="K3" s="62" t="s">
        <v>6</v>
      </c>
      <c r="L3" s="219"/>
    </row>
    <row r="4" spans="1:12" ht="15.75" thickBot="1">
      <c r="A4" s="78">
        <v>1</v>
      </c>
      <c r="B4" s="79">
        <v>2</v>
      </c>
      <c r="C4" s="79">
        <v>3</v>
      </c>
      <c r="D4" s="79">
        <v>4</v>
      </c>
      <c r="E4" s="80">
        <v>5</v>
      </c>
      <c r="F4" s="80">
        <v>6</v>
      </c>
      <c r="G4" s="80">
        <v>7</v>
      </c>
      <c r="H4" s="80">
        <v>8</v>
      </c>
      <c r="I4" s="79">
        <v>9</v>
      </c>
      <c r="J4" s="79">
        <v>10</v>
      </c>
      <c r="K4" s="79">
        <v>11</v>
      </c>
      <c r="L4" s="81">
        <v>12</v>
      </c>
    </row>
    <row r="5" spans="1:12" ht="15.75" thickBot="1">
      <c r="A5" s="235" t="s">
        <v>38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236"/>
    </row>
    <row r="6" spans="1:12" ht="15">
      <c r="A6" s="71" t="s">
        <v>9</v>
      </c>
      <c r="B6" s="237" t="s">
        <v>36</v>
      </c>
      <c r="C6" s="184">
        <v>2012</v>
      </c>
      <c r="D6" s="70"/>
      <c r="E6" s="9"/>
      <c r="F6" s="9"/>
      <c r="G6" s="9"/>
      <c r="H6" s="9"/>
      <c r="I6" s="70"/>
      <c r="J6" s="70"/>
      <c r="K6" s="70"/>
      <c r="L6" s="24" t="s">
        <v>28</v>
      </c>
    </row>
    <row r="7" spans="1:12" ht="15">
      <c r="A7" s="34" t="s">
        <v>10</v>
      </c>
      <c r="B7" s="238"/>
      <c r="C7" s="218"/>
      <c r="D7" s="3" t="s">
        <v>13</v>
      </c>
      <c r="E7" s="7"/>
      <c r="F7" s="7"/>
      <c r="G7" s="7">
        <v>600</v>
      </c>
      <c r="H7" s="7">
        <v>600</v>
      </c>
      <c r="I7" s="3">
        <v>600</v>
      </c>
      <c r="J7" s="3">
        <v>100</v>
      </c>
      <c r="K7" s="3">
        <v>100</v>
      </c>
      <c r="L7" s="77">
        <v>100</v>
      </c>
    </row>
    <row r="8" spans="1:12" ht="31.5" customHeight="1" thickBot="1">
      <c r="A8" s="35" t="s">
        <v>11</v>
      </c>
      <c r="B8" s="239"/>
      <c r="C8" s="234"/>
      <c r="D8" s="72" t="s">
        <v>12</v>
      </c>
      <c r="E8" s="10"/>
      <c r="F8" s="10"/>
      <c r="G8" s="10">
        <v>1000</v>
      </c>
      <c r="H8" s="10">
        <v>1000</v>
      </c>
      <c r="I8" s="72">
        <v>1000</v>
      </c>
      <c r="J8" s="72">
        <v>1000</v>
      </c>
      <c r="K8" s="72">
        <f>J8</f>
        <v>1000</v>
      </c>
      <c r="L8" s="30">
        <f>K8</f>
        <v>1000</v>
      </c>
    </row>
    <row r="9" spans="1:12" ht="15">
      <c r="A9" s="226" t="s">
        <v>16</v>
      </c>
      <c r="B9" s="155"/>
      <c r="C9" s="184">
        <v>2012</v>
      </c>
      <c r="D9" s="155" t="s">
        <v>20</v>
      </c>
      <c r="E9" s="9"/>
      <c r="F9" s="9"/>
      <c r="G9" s="9">
        <f>G11+G12</f>
        <v>419.269</v>
      </c>
      <c r="H9" s="9">
        <f>H11+H12</f>
        <v>419.269</v>
      </c>
      <c r="I9" s="155">
        <f>H9</f>
        <v>419.269</v>
      </c>
      <c r="J9" s="9">
        <f>J11+J12</f>
        <v>419.269</v>
      </c>
      <c r="K9" s="9">
        <f>K11+K12</f>
        <v>419.269</v>
      </c>
      <c r="L9" s="36" t="s">
        <v>29</v>
      </c>
    </row>
    <row r="10" spans="1:12" ht="15">
      <c r="A10" s="227"/>
      <c r="B10" s="183"/>
      <c r="C10" s="218"/>
      <c r="D10" s="156"/>
      <c r="E10" s="11"/>
      <c r="F10" s="11"/>
      <c r="G10" s="11" t="s">
        <v>23</v>
      </c>
      <c r="H10" s="11" t="s">
        <v>23</v>
      </c>
      <c r="I10" s="156"/>
      <c r="J10" s="11" t="s">
        <v>23</v>
      </c>
      <c r="K10" s="11" t="s">
        <v>23</v>
      </c>
      <c r="L10" s="18">
        <f>L11+L12</f>
        <v>419.269</v>
      </c>
    </row>
    <row r="11" spans="1:12" ht="24">
      <c r="A11" s="227"/>
      <c r="B11" s="3" t="s">
        <v>17</v>
      </c>
      <c r="C11" s="218"/>
      <c r="D11" s="156"/>
      <c r="E11" s="7"/>
      <c r="F11" s="7"/>
      <c r="G11" s="7">
        <v>394.788</v>
      </c>
      <c r="H11" s="7">
        <v>394.788</v>
      </c>
      <c r="I11" s="156"/>
      <c r="J11" s="7">
        <v>394.788</v>
      </c>
      <c r="K11" s="7">
        <v>394.788</v>
      </c>
      <c r="L11" s="28">
        <v>394.788</v>
      </c>
    </row>
    <row r="12" spans="1:12" ht="24.75" thickBot="1">
      <c r="A12" s="228"/>
      <c r="B12" s="72" t="s">
        <v>18</v>
      </c>
      <c r="C12" s="234"/>
      <c r="D12" s="157"/>
      <c r="E12" s="10"/>
      <c r="F12" s="10"/>
      <c r="G12" s="10">
        <v>24.481</v>
      </c>
      <c r="H12" s="10">
        <v>24.481</v>
      </c>
      <c r="I12" s="157"/>
      <c r="J12" s="10">
        <v>24.481</v>
      </c>
      <c r="K12" s="10">
        <v>24.481</v>
      </c>
      <c r="L12" s="19">
        <v>24.481</v>
      </c>
    </row>
    <row r="13" spans="1:12" ht="15">
      <c r="A13" s="226" t="s">
        <v>19</v>
      </c>
      <c r="B13" s="232"/>
      <c r="C13" s="184">
        <v>2012</v>
      </c>
      <c r="D13" s="155" t="s">
        <v>21</v>
      </c>
      <c r="E13" s="9"/>
      <c r="F13" s="9"/>
      <c r="G13" s="9">
        <f>G15+G16</f>
        <v>519.719</v>
      </c>
      <c r="H13" s="9">
        <f>H15+H16</f>
        <v>519.719</v>
      </c>
      <c r="I13" s="155">
        <f>H13</f>
        <v>519.719</v>
      </c>
      <c r="J13" s="9">
        <f>J15+J16</f>
        <v>519.719</v>
      </c>
      <c r="K13" s="9">
        <f>K15+K16</f>
        <v>519.719</v>
      </c>
      <c r="L13" s="36" t="s">
        <v>30</v>
      </c>
    </row>
    <row r="14" spans="1:12" ht="15">
      <c r="A14" s="227"/>
      <c r="B14" s="233"/>
      <c r="C14" s="218"/>
      <c r="D14" s="156"/>
      <c r="E14" s="11"/>
      <c r="F14" s="11"/>
      <c r="G14" s="11" t="s">
        <v>22</v>
      </c>
      <c r="H14" s="11" t="s">
        <v>23</v>
      </c>
      <c r="I14" s="156"/>
      <c r="J14" s="11" t="s">
        <v>23</v>
      </c>
      <c r="K14" s="11" t="s">
        <v>23</v>
      </c>
      <c r="L14" s="18">
        <f>L15+L16</f>
        <v>519.719</v>
      </c>
    </row>
    <row r="15" spans="1:12" ht="24">
      <c r="A15" s="227"/>
      <c r="B15" s="3" t="s">
        <v>17</v>
      </c>
      <c r="C15" s="218"/>
      <c r="D15" s="156"/>
      <c r="E15" s="7"/>
      <c r="F15" s="7"/>
      <c r="G15" s="7">
        <v>503.608</v>
      </c>
      <c r="H15" s="7">
        <v>503.608</v>
      </c>
      <c r="I15" s="156"/>
      <c r="J15" s="7">
        <f>H15</f>
        <v>503.608</v>
      </c>
      <c r="K15" s="7">
        <v>503.608</v>
      </c>
      <c r="L15" s="28">
        <f>K15</f>
        <v>503.608</v>
      </c>
    </row>
    <row r="16" spans="1:12" ht="24.75" thickBot="1">
      <c r="A16" s="228"/>
      <c r="B16" s="72" t="s">
        <v>18</v>
      </c>
      <c r="C16" s="234"/>
      <c r="D16" s="157"/>
      <c r="E16" s="10"/>
      <c r="F16" s="10"/>
      <c r="G16" s="10">
        <v>16.111</v>
      </c>
      <c r="H16" s="10">
        <v>16.111</v>
      </c>
      <c r="I16" s="157"/>
      <c r="J16" s="10">
        <f>H16</f>
        <v>16.111</v>
      </c>
      <c r="K16" s="10">
        <v>16.111</v>
      </c>
      <c r="L16" s="19">
        <f>K16</f>
        <v>16.111</v>
      </c>
    </row>
    <row r="17" spans="1:12" ht="15">
      <c r="A17" s="226" t="s">
        <v>31</v>
      </c>
      <c r="B17" s="57"/>
      <c r="C17" s="184">
        <v>2012</v>
      </c>
      <c r="D17" s="155"/>
      <c r="E17" s="9"/>
      <c r="F17" s="9"/>
      <c r="G17" s="9">
        <f>G19+G20+G21</f>
        <v>1692.22</v>
      </c>
      <c r="H17" s="9">
        <f>H19+H20+H21</f>
        <v>1692.22</v>
      </c>
      <c r="I17" s="155">
        <f>H17</f>
        <v>1692.22</v>
      </c>
      <c r="J17" s="70">
        <f>J19+J20+J21</f>
        <v>1692.22</v>
      </c>
      <c r="K17" s="70">
        <f>K19+K20+K21</f>
        <v>1692.22</v>
      </c>
      <c r="L17" s="76">
        <f>L19+L20+L21</f>
        <v>1692.22</v>
      </c>
    </row>
    <row r="18" spans="1:12" ht="15">
      <c r="A18" s="227"/>
      <c r="B18" s="58"/>
      <c r="C18" s="218"/>
      <c r="D18" s="156"/>
      <c r="E18" s="7"/>
      <c r="F18" s="7"/>
      <c r="G18" s="7" t="s">
        <v>23</v>
      </c>
      <c r="H18" s="7" t="s">
        <v>23</v>
      </c>
      <c r="I18" s="156"/>
      <c r="J18" s="3" t="s">
        <v>23</v>
      </c>
      <c r="K18" s="3" t="s">
        <v>23</v>
      </c>
      <c r="L18" s="20" t="s">
        <v>26</v>
      </c>
    </row>
    <row r="19" spans="1:12" ht="24">
      <c r="A19" s="227"/>
      <c r="B19" s="3" t="s">
        <v>24</v>
      </c>
      <c r="C19" s="218"/>
      <c r="D19" s="156"/>
      <c r="E19" s="7"/>
      <c r="F19" s="7"/>
      <c r="G19" s="7">
        <v>880</v>
      </c>
      <c r="H19" s="7">
        <v>880</v>
      </c>
      <c r="I19" s="156"/>
      <c r="J19" s="3">
        <v>880</v>
      </c>
      <c r="K19" s="3">
        <v>880</v>
      </c>
      <c r="L19" s="77">
        <f>K19</f>
        <v>880</v>
      </c>
    </row>
    <row r="20" spans="1:12" ht="24">
      <c r="A20" s="227"/>
      <c r="B20" s="3" t="s">
        <v>17</v>
      </c>
      <c r="C20" s="218"/>
      <c r="D20" s="156"/>
      <c r="E20" s="7"/>
      <c r="F20" s="7"/>
      <c r="G20" s="7">
        <v>450</v>
      </c>
      <c r="H20" s="7">
        <v>450</v>
      </c>
      <c r="I20" s="156"/>
      <c r="J20" s="3">
        <v>450</v>
      </c>
      <c r="K20" s="3">
        <v>450</v>
      </c>
      <c r="L20" s="77">
        <f>K20</f>
        <v>450</v>
      </c>
    </row>
    <row r="21" spans="1:12" ht="24.75" thickBot="1">
      <c r="A21" s="227"/>
      <c r="B21" s="62" t="s">
        <v>18</v>
      </c>
      <c r="C21" s="218"/>
      <c r="D21" s="156"/>
      <c r="E21" s="8"/>
      <c r="F21" s="8"/>
      <c r="G21" s="8">
        <v>362.22</v>
      </c>
      <c r="H21" s="8">
        <v>362.22</v>
      </c>
      <c r="I21" s="156"/>
      <c r="J21" s="62">
        <v>362.22</v>
      </c>
      <c r="K21" s="62">
        <v>362.22</v>
      </c>
      <c r="L21" s="21">
        <f>K21</f>
        <v>362.22</v>
      </c>
    </row>
    <row r="22" spans="1:12" ht="15">
      <c r="A22" s="226" t="s">
        <v>25</v>
      </c>
      <c r="B22" s="155" t="s">
        <v>37</v>
      </c>
      <c r="C22" s="229">
        <v>2012</v>
      </c>
      <c r="D22" s="37"/>
      <c r="E22" s="38"/>
      <c r="F22" s="38"/>
      <c r="G22" s="56">
        <v>4600</v>
      </c>
      <c r="H22" s="56">
        <v>4600</v>
      </c>
      <c r="I22" s="155">
        <v>4600</v>
      </c>
      <c r="J22" s="155">
        <v>1861.9</v>
      </c>
      <c r="K22" s="155">
        <v>1861.9</v>
      </c>
      <c r="L22" s="39" t="s">
        <v>26</v>
      </c>
    </row>
    <row r="23" spans="1:12" ht="15">
      <c r="A23" s="227"/>
      <c r="B23" s="156"/>
      <c r="C23" s="230"/>
      <c r="D23" s="69"/>
      <c r="E23" s="75"/>
      <c r="F23" s="75"/>
      <c r="G23" s="54"/>
      <c r="H23" s="54"/>
      <c r="I23" s="156"/>
      <c r="J23" s="156"/>
      <c r="K23" s="156"/>
      <c r="L23" s="40">
        <f>K22</f>
        <v>1861.9</v>
      </c>
    </row>
    <row r="24" spans="1:12" ht="15.75" thickBot="1">
      <c r="A24" s="228"/>
      <c r="B24" s="157"/>
      <c r="C24" s="231"/>
      <c r="D24" s="4"/>
      <c r="E24" s="41"/>
      <c r="F24" s="41"/>
      <c r="G24" s="55"/>
      <c r="H24" s="55"/>
      <c r="I24" s="157"/>
      <c r="J24" s="157"/>
      <c r="K24" s="157"/>
      <c r="L24" s="42" t="s">
        <v>27</v>
      </c>
    </row>
    <row r="25" spans="1:12" ht="15.75" thickBot="1">
      <c r="A25" s="220" t="s">
        <v>32</v>
      </c>
      <c r="B25" s="221"/>
      <c r="C25" s="221"/>
      <c r="D25" s="221"/>
      <c r="E25" s="221"/>
      <c r="F25" s="222"/>
      <c r="G25" s="43">
        <f>G17+G13+G9+G7+G8+G22</f>
        <v>8831.208</v>
      </c>
      <c r="H25" s="43">
        <f>H17+H13+H9+H7+H8+H22</f>
        <v>8831.208</v>
      </c>
      <c r="I25" s="223">
        <f>I17+I13+I9+I7+I8+I22</f>
        <v>8831.208</v>
      </c>
      <c r="J25" s="44">
        <f>J7+J8+J9+J13+J17+J22</f>
        <v>5593.108</v>
      </c>
      <c r="K25" s="44">
        <f>K17+K13+K9+K7+K8+K22</f>
        <v>5593.108</v>
      </c>
      <c r="L25" s="45">
        <f>L27+L28+L29</f>
        <v>5593.108</v>
      </c>
    </row>
    <row r="26" spans="1:12" ht="15.75" thickBot="1">
      <c r="A26" s="63"/>
      <c r="B26" s="64"/>
      <c r="C26" s="31"/>
      <c r="D26" s="64"/>
      <c r="E26" s="32"/>
      <c r="F26" s="32"/>
      <c r="G26" s="61"/>
      <c r="H26" s="61"/>
      <c r="I26" s="224"/>
      <c r="J26" s="60"/>
      <c r="K26" s="59"/>
      <c r="L26" s="2" t="s">
        <v>22</v>
      </c>
    </row>
    <row r="27" spans="1:12" ht="24">
      <c r="A27" s="23"/>
      <c r="B27" s="65" t="s">
        <v>24</v>
      </c>
      <c r="C27" s="22"/>
      <c r="D27" s="65"/>
      <c r="E27" s="68"/>
      <c r="F27" s="68"/>
      <c r="G27" s="46">
        <f>G19</f>
        <v>880</v>
      </c>
      <c r="H27" s="46">
        <f>H19</f>
        <v>880</v>
      </c>
      <c r="I27" s="224"/>
      <c r="J27" s="29">
        <f>J19</f>
        <v>880</v>
      </c>
      <c r="K27" s="26">
        <f>K19</f>
        <v>880</v>
      </c>
      <c r="L27" s="26">
        <f>L19</f>
        <v>880</v>
      </c>
    </row>
    <row r="28" spans="1:12" ht="24">
      <c r="A28" s="73"/>
      <c r="B28" s="66" t="s">
        <v>17</v>
      </c>
      <c r="C28" s="25"/>
      <c r="D28" s="66"/>
      <c r="E28" s="12"/>
      <c r="F28" s="12"/>
      <c r="G28" s="47">
        <f>G7+G8+G11+G15+G20+G22</f>
        <v>7548.396000000001</v>
      </c>
      <c r="H28" s="47">
        <f>H7+H8+H11+H15+H20+H22</f>
        <v>7548.396000000001</v>
      </c>
      <c r="I28" s="224"/>
      <c r="J28" s="48">
        <f>J7+J8+J11+J15+J20+J22</f>
        <v>4310.296</v>
      </c>
      <c r="K28" s="49">
        <f>K7+K8+K11+K15+K20+K22</f>
        <v>4310.296</v>
      </c>
      <c r="L28" s="49">
        <f>L7+L8+L11+L15+L20+L23</f>
        <v>4310.296</v>
      </c>
    </row>
    <row r="29" spans="1:12" ht="24.75" thickBot="1">
      <c r="A29" s="74"/>
      <c r="B29" s="67" t="s">
        <v>18</v>
      </c>
      <c r="C29" s="33"/>
      <c r="D29" s="67"/>
      <c r="E29" s="13"/>
      <c r="F29" s="13"/>
      <c r="G29" s="50">
        <f>G12+G16+G21</f>
        <v>402.812</v>
      </c>
      <c r="H29" s="50">
        <f>H12+H16+H21</f>
        <v>402.812</v>
      </c>
      <c r="I29" s="225"/>
      <c r="J29" s="51">
        <f>J12+J16+J21</f>
        <v>402.812</v>
      </c>
      <c r="K29" s="27">
        <f>K12+K16+K21</f>
        <v>402.812</v>
      </c>
      <c r="L29" s="27">
        <f>L12+L16+L21</f>
        <v>402.812</v>
      </c>
    </row>
  </sheetData>
  <sheetProtection/>
  <mergeCells count="35">
    <mergeCell ref="I17:I21"/>
    <mergeCell ref="A5:L5"/>
    <mergeCell ref="B6:B8"/>
    <mergeCell ref="C6:C8"/>
    <mergeCell ref="A9:A12"/>
    <mergeCell ref="B9:B10"/>
    <mergeCell ref="C9:C12"/>
    <mergeCell ref="D9:D12"/>
    <mergeCell ref="I9:I12"/>
    <mergeCell ref="J22:J24"/>
    <mergeCell ref="K22:K24"/>
    <mergeCell ref="A13:A16"/>
    <mergeCell ref="B13:B14"/>
    <mergeCell ref="C13:C16"/>
    <mergeCell ref="D13:D16"/>
    <mergeCell ref="I13:I16"/>
    <mergeCell ref="A17:A21"/>
    <mergeCell ref="C17:C21"/>
    <mergeCell ref="D17:D21"/>
    <mergeCell ref="A25:F25"/>
    <mergeCell ref="I25:I29"/>
    <mergeCell ref="A22:A24"/>
    <mergeCell ref="B22:B24"/>
    <mergeCell ref="C22:C24"/>
    <mergeCell ref="I22:I24"/>
    <mergeCell ref="A1:L1"/>
    <mergeCell ref="A2:A3"/>
    <mergeCell ref="B2:B3"/>
    <mergeCell ref="C2:C3"/>
    <mergeCell ref="D2:D3"/>
    <mergeCell ref="E2:F2"/>
    <mergeCell ref="G2:H2"/>
    <mergeCell ref="I2:I3"/>
    <mergeCell ref="J2:K2"/>
    <mergeCell ref="L2:L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ПК</cp:lastModifiedBy>
  <cp:lastPrinted>2016-10-11T13:09:01Z</cp:lastPrinted>
  <dcterms:created xsi:type="dcterms:W3CDTF">2012-11-08T07:39:38Z</dcterms:created>
  <dcterms:modified xsi:type="dcterms:W3CDTF">2016-10-18T12:27:17Z</dcterms:modified>
  <cp:category/>
  <cp:version/>
  <cp:contentType/>
  <cp:contentStatus/>
</cp:coreProperties>
</file>